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defaultThemeVersion="124226"/>
  <mc:AlternateContent xmlns:mc="http://schemas.openxmlformats.org/markup-compatibility/2006">
    <mc:Choice Requires="x15">
      <x15ac:absPath xmlns:x15ac="http://schemas.microsoft.com/office/spreadsheetml/2010/11/ac" url="/Users/chasepoulton/Downloads/"/>
    </mc:Choice>
  </mc:AlternateContent>
  <xr:revisionPtr revIDLastSave="0" documentId="13_ncr:1_{A22476B6-5366-744C-8314-F8E41DDFFC13}" xr6:coauthVersionLast="47" xr6:coauthVersionMax="47" xr10:uidLastSave="{00000000-0000-0000-0000-000000000000}"/>
  <bookViews>
    <workbookView xWindow="360" yWindow="780" windowWidth="32260" windowHeight="19880" tabRatio="687" activeTab="7" xr2:uid="{00000000-000D-0000-FFFF-FFFF00000000}"/>
  </bookViews>
  <sheets>
    <sheet name="User Guide" sheetId="22" r:id="rId1"/>
    <sheet name="Client ID Key" sheetId="30" r:id="rId2"/>
    <sheet name="Q1" sheetId="15" r:id="rId3"/>
    <sheet name="Q2" sheetId="31" r:id="rId4"/>
    <sheet name="Q3" sheetId="32" r:id="rId5"/>
    <sheet name="Q4" sheetId="33" r:id="rId6"/>
    <sheet name="Services Log" sheetId="21" r:id="rId7"/>
    <sheet name="Annual Reporting" sheetId="24"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15" l="1" a="1"/>
  <c r="E61" i="15" s="1"/>
  <c r="F9" i="24" s="1"/>
  <c r="AU61" i="33" a="1"/>
  <c r="AU61" i="33" s="1"/>
  <c r="AT61" i="33" a="1"/>
  <c r="AT61" i="33" s="1"/>
  <c r="AS61" i="33" a="1"/>
  <c r="AS61" i="33" s="1"/>
  <c r="AR61" i="33" a="1"/>
  <c r="AR61" i="33" s="1"/>
  <c r="AQ61" i="33" a="1"/>
  <c r="AQ61" i="33" s="1"/>
  <c r="AP61" i="33" a="1"/>
  <c r="AP61" i="33" s="1"/>
  <c r="AL61" i="33" a="1"/>
  <c r="AL61" i="33" s="1"/>
  <c r="AK61" i="33" a="1"/>
  <c r="AK61" i="33" s="1"/>
  <c r="AJ61" i="33" a="1"/>
  <c r="AJ61" i="33" s="1"/>
  <c r="AI61" i="33" a="1"/>
  <c r="AI61" i="33" s="1"/>
  <c r="AH61" i="33" a="1"/>
  <c r="AH61" i="33" s="1"/>
  <c r="AG61" i="33" a="1"/>
  <c r="AG61" i="33" s="1"/>
  <c r="AF61" i="33" a="1"/>
  <c r="AF61" i="33" s="1"/>
  <c r="AE61" i="33" a="1"/>
  <c r="AE61" i="33" s="1"/>
  <c r="AC61" i="33" a="1"/>
  <c r="AC61" i="33" s="1"/>
  <c r="AB61" i="33" a="1"/>
  <c r="AB61" i="33" s="1"/>
  <c r="AA61" i="33" a="1"/>
  <c r="AA61" i="33" s="1"/>
  <c r="Z61" i="33" a="1"/>
  <c r="Z61" i="33" s="1"/>
  <c r="Y61" i="33" a="1"/>
  <c r="Y61" i="33" s="1"/>
  <c r="X61" i="33" a="1"/>
  <c r="X61" i="33" s="1"/>
  <c r="W61" i="33" a="1"/>
  <c r="W61" i="33" s="1"/>
  <c r="U61" i="33" a="1"/>
  <c r="U61" i="33" s="1"/>
  <c r="T61" i="33" a="1"/>
  <c r="T61" i="33" s="1"/>
  <c r="R61" i="33" a="1"/>
  <c r="R61" i="33" s="1"/>
  <c r="Q61" i="33" a="1"/>
  <c r="Q61" i="33" s="1"/>
  <c r="P61" i="33" a="1"/>
  <c r="P61" i="33" s="1"/>
  <c r="N61" i="33" a="1"/>
  <c r="N61" i="33" s="1"/>
  <c r="M61" i="33" a="1"/>
  <c r="M61" i="33" s="1"/>
  <c r="L61" i="33" a="1"/>
  <c r="L61" i="33" s="1"/>
  <c r="K61" i="33" a="1"/>
  <c r="K61" i="33" s="1"/>
  <c r="J61" i="33" a="1"/>
  <c r="J61" i="33" s="1"/>
  <c r="I61" i="33" a="1"/>
  <c r="I61" i="33" s="1"/>
  <c r="H61" i="33" a="1"/>
  <c r="H61" i="33" s="1"/>
  <c r="G61" i="33" a="1"/>
  <c r="G61" i="33" s="1"/>
  <c r="F61" i="33" a="1"/>
  <c r="F61" i="33" s="1"/>
  <c r="E61" i="33" a="1"/>
  <c r="E61" i="33" s="1"/>
  <c r="AU61" i="32" a="1"/>
  <c r="AU61" i="32" s="1"/>
  <c r="AT61" i="32" a="1"/>
  <c r="AT61" i="32" s="1"/>
  <c r="AS61" i="32" a="1"/>
  <c r="AS61" i="32" s="1"/>
  <c r="AR61" i="32" a="1"/>
  <c r="AR61" i="32" s="1"/>
  <c r="AQ61" i="32" a="1"/>
  <c r="AQ61" i="32" s="1"/>
  <c r="AP61" i="32" a="1"/>
  <c r="AP61" i="32" s="1"/>
  <c r="AL61" i="32" a="1"/>
  <c r="AL61" i="32" s="1"/>
  <c r="AK61" i="32" a="1"/>
  <c r="AK61" i="32" s="1"/>
  <c r="AJ61" i="32" a="1"/>
  <c r="AJ61" i="32" s="1"/>
  <c r="AI61" i="32" a="1"/>
  <c r="AI61" i="32" s="1"/>
  <c r="AH61" i="32" a="1"/>
  <c r="AH61" i="32" s="1"/>
  <c r="AG61" i="32" a="1"/>
  <c r="AG61" i="32" s="1"/>
  <c r="AF61" i="32" a="1"/>
  <c r="AF61" i="32" s="1"/>
  <c r="AE61" i="32" a="1"/>
  <c r="AE61" i="32" s="1"/>
  <c r="AC61" i="32" a="1"/>
  <c r="AC61" i="32" s="1"/>
  <c r="AB61" i="32" a="1"/>
  <c r="AB61" i="32" s="1"/>
  <c r="AA61" i="32" a="1"/>
  <c r="AA61" i="32" s="1"/>
  <c r="Z61" i="32" a="1"/>
  <c r="Z61" i="32" s="1"/>
  <c r="Y61" i="32" a="1"/>
  <c r="Y61" i="32" s="1"/>
  <c r="X61" i="32" a="1"/>
  <c r="X61" i="32" s="1"/>
  <c r="W61" i="32" a="1"/>
  <c r="W61" i="32" s="1"/>
  <c r="U61" i="32" a="1"/>
  <c r="U61" i="32" s="1"/>
  <c r="T61" i="32" a="1"/>
  <c r="T61" i="32" s="1"/>
  <c r="R61" i="32" a="1"/>
  <c r="R61" i="32" s="1"/>
  <c r="Q61" i="32" a="1"/>
  <c r="Q61" i="32" s="1"/>
  <c r="P61" i="32" a="1"/>
  <c r="P61" i="32" s="1"/>
  <c r="N61" i="32" a="1"/>
  <c r="N61" i="32" s="1"/>
  <c r="M61" i="32" a="1"/>
  <c r="M61" i="32" s="1"/>
  <c r="L61" i="32" a="1"/>
  <c r="L61" i="32" s="1"/>
  <c r="K61" i="32" a="1"/>
  <c r="K61" i="32" s="1"/>
  <c r="J61" i="32" a="1"/>
  <c r="J61" i="32" s="1"/>
  <c r="I61" i="32" a="1"/>
  <c r="I61" i="32" s="1"/>
  <c r="H61" i="32" a="1"/>
  <c r="H61" i="32" s="1"/>
  <c r="G61" i="32" a="1"/>
  <c r="G61" i="32" s="1"/>
  <c r="F61" i="32" a="1"/>
  <c r="F61" i="32" s="1"/>
  <c r="E61" i="32" a="1"/>
  <c r="E61" i="32" s="1"/>
  <c r="AU61" i="31" a="1"/>
  <c r="AU61" i="31" s="1"/>
  <c r="AT61" i="31" a="1"/>
  <c r="AT61" i="31" s="1"/>
  <c r="AS61" i="31" a="1"/>
  <c r="AS61" i="31" s="1"/>
  <c r="AR61" i="31" a="1"/>
  <c r="AR61" i="31" s="1"/>
  <c r="AQ61" i="31" a="1"/>
  <c r="AQ61" i="31" s="1"/>
  <c r="AP61" i="31" a="1"/>
  <c r="AP61" i="31" s="1"/>
  <c r="AL61" i="31" a="1"/>
  <c r="AL61" i="31" s="1"/>
  <c r="AK61" i="31" a="1"/>
  <c r="AK61" i="31" s="1"/>
  <c r="AJ61" i="31" a="1"/>
  <c r="AJ61" i="31" s="1"/>
  <c r="AI61" i="31" a="1"/>
  <c r="AI61" i="31" s="1"/>
  <c r="AH61" i="31" a="1"/>
  <c r="AH61" i="31" s="1"/>
  <c r="AG61" i="31" a="1"/>
  <c r="AG61" i="31" s="1"/>
  <c r="AF61" i="31" a="1"/>
  <c r="AF61" i="31" s="1"/>
  <c r="AE61" i="31" a="1"/>
  <c r="AE61" i="31" s="1"/>
  <c r="AC61" i="31" a="1"/>
  <c r="AC61" i="31" s="1"/>
  <c r="AB61" i="31" a="1"/>
  <c r="AB61" i="31" s="1"/>
  <c r="AA61" i="31" a="1"/>
  <c r="AA61" i="31" s="1"/>
  <c r="Z61" i="31" a="1"/>
  <c r="Z61" i="31" s="1"/>
  <c r="Y61" i="31" a="1"/>
  <c r="Y61" i="31" s="1"/>
  <c r="X61" i="31" a="1"/>
  <c r="X61" i="31" s="1"/>
  <c r="W61" i="31" a="1"/>
  <c r="W61" i="31" s="1"/>
  <c r="U61" i="31" a="1"/>
  <c r="U61" i="31" s="1"/>
  <c r="T61" i="31" a="1"/>
  <c r="T61" i="31" s="1"/>
  <c r="R61" i="31" a="1"/>
  <c r="R61" i="31" s="1"/>
  <c r="Q61" i="31" a="1"/>
  <c r="Q61" i="31" s="1"/>
  <c r="P61" i="31" a="1"/>
  <c r="P61" i="31" s="1"/>
  <c r="N61" i="31" a="1"/>
  <c r="N61" i="31" s="1"/>
  <c r="M61" i="31" a="1"/>
  <c r="M61" i="31" s="1"/>
  <c r="L61" i="31" a="1"/>
  <c r="L61" i="31" s="1"/>
  <c r="K61" i="31" a="1"/>
  <c r="K61" i="31" s="1"/>
  <c r="J61" i="31" a="1"/>
  <c r="J61" i="31" s="1"/>
  <c r="I61" i="31" a="1"/>
  <c r="I61" i="31" s="1"/>
  <c r="H61" i="31" a="1"/>
  <c r="H61" i="31" s="1"/>
  <c r="G61" i="31" a="1"/>
  <c r="G61" i="31" s="1"/>
  <c r="F61" i="31" a="1"/>
  <c r="F61" i="31" s="1"/>
  <c r="E61" i="31" a="1"/>
  <c r="E61" i="31" s="1"/>
  <c r="AU61" i="15" a="1"/>
  <c r="AU61" i="15" s="1"/>
  <c r="AT61" i="15" a="1"/>
  <c r="AT61" i="15"/>
  <c r="AS61" i="15" a="1"/>
  <c r="AS61" i="15" s="1"/>
  <c r="AR61" i="15" a="1"/>
  <c r="AR61" i="15" s="1"/>
  <c r="AQ61" i="15" a="1"/>
  <c r="AQ61" i="15" s="1"/>
  <c r="AP61" i="15" a="1"/>
  <c r="AP61" i="15" s="1"/>
  <c r="AL61" i="15" a="1"/>
  <c r="AL61" i="15" s="1"/>
  <c r="F41" i="24" s="1"/>
  <c r="AK61" i="15" a="1"/>
  <c r="AK61" i="15" s="1"/>
  <c r="AJ61" i="15" a="1"/>
  <c r="AJ61" i="15" s="1"/>
  <c r="F39" i="24" s="1"/>
  <c r="AI61" i="15" a="1"/>
  <c r="AI61" i="15" s="1"/>
  <c r="AH61" i="15" a="1"/>
  <c r="AH61" i="15" s="1"/>
  <c r="F37" i="24" s="1"/>
  <c r="AG61" i="15" a="1"/>
  <c r="AG61" i="15" s="1"/>
  <c r="AF61" i="15" a="1"/>
  <c r="AF61" i="15" s="1"/>
  <c r="AE61" i="15" a="1"/>
  <c r="AE61" i="15"/>
  <c r="F34" i="24" s="1"/>
  <c r="AC61" i="15" a="1"/>
  <c r="AC61" i="15"/>
  <c r="F32" i="24" s="1"/>
  <c r="AB61" i="15" a="1"/>
  <c r="AB61" i="15"/>
  <c r="F31" i="24" s="1"/>
  <c r="AA61" i="15" a="1"/>
  <c r="AA61" i="15" s="1"/>
  <c r="F30" i="24" s="1"/>
  <c r="Z61" i="15" a="1"/>
  <c r="Z61" i="15" s="1"/>
  <c r="Y61" i="15" a="1"/>
  <c r="Y61" i="15" s="1"/>
  <c r="X61" i="15" a="1"/>
  <c r="X61" i="15"/>
  <c r="F27" i="24" s="1"/>
  <c r="W61" i="15" a="1"/>
  <c r="W61" i="15" s="1"/>
  <c r="F26" i="24" s="1"/>
  <c r="U61" i="15" a="1"/>
  <c r="U61" i="15"/>
  <c r="F24" i="24" s="1"/>
  <c r="T61" i="15" a="1"/>
  <c r="T61" i="15" s="1"/>
  <c r="F23" i="24" s="1"/>
  <c r="R61" i="15" a="1"/>
  <c r="R61" i="15" s="1"/>
  <c r="F22" i="24" s="1"/>
  <c r="Q61" i="15" a="1"/>
  <c r="Q61" i="15" s="1"/>
  <c r="P61" i="15" a="1"/>
  <c r="P61" i="15" s="1"/>
  <c r="N61" i="15" a="1"/>
  <c r="N61" i="15" s="1"/>
  <c r="F18" i="24" s="1"/>
  <c r="M61" i="15" a="1"/>
  <c r="M61" i="15"/>
  <c r="F17" i="24" s="1"/>
  <c r="L61" i="15" a="1"/>
  <c r="L61" i="15" s="1"/>
  <c r="F16" i="24" s="1"/>
  <c r="K61" i="15" a="1"/>
  <c r="K61" i="15" s="1"/>
  <c r="F15" i="24" s="1"/>
  <c r="J61" i="15" a="1"/>
  <c r="J61" i="15" s="1"/>
  <c r="I61" i="15" a="1"/>
  <c r="I61" i="15"/>
  <c r="F13" i="24" s="1"/>
  <c r="H61" i="15" a="1"/>
  <c r="H61" i="15" s="1"/>
  <c r="G61" i="15" a="1"/>
  <c r="G61" i="15" s="1"/>
  <c r="F11" i="24" s="1"/>
  <c r="F61" i="15" a="1"/>
  <c r="F61" i="15" s="1"/>
  <c r="F10" i="24" s="1"/>
  <c r="H60" i="31" a="1"/>
  <c r="H60" i="31" s="1"/>
  <c r="H60" i="15" a="1"/>
  <c r="H60" i="15" s="1"/>
  <c r="D67" i="33"/>
  <c r="F67" i="33"/>
  <c r="E46" i="24" s="1"/>
  <c r="G67" i="33"/>
  <c r="E47" i="24" s="1"/>
  <c r="H67" i="33"/>
  <c r="E48" i="24" s="1"/>
  <c r="I67" i="33"/>
  <c r="E49" i="24" s="1"/>
  <c r="J67" i="33"/>
  <c r="E50" i="24" s="1"/>
  <c r="M67" i="33"/>
  <c r="E53" i="24" s="1"/>
  <c r="N67" i="33"/>
  <c r="E54" i="24" s="1"/>
  <c r="O67" i="33"/>
  <c r="E55" i="24" s="1"/>
  <c r="R67" i="33"/>
  <c r="E58" i="24" s="1"/>
  <c r="S67" i="33"/>
  <c r="E59" i="24" s="1"/>
  <c r="T67" i="33"/>
  <c r="E60" i="24" s="1"/>
  <c r="W67" i="33"/>
  <c r="E63" i="24" s="1"/>
  <c r="X67" i="33"/>
  <c r="E64" i="24" s="1"/>
  <c r="AA67" i="33"/>
  <c r="E67" i="24" s="1"/>
  <c r="AB67" i="33"/>
  <c r="E68" i="24" s="1"/>
  <c r="AE67" i="33"/>
  <c r="E71" i="24" s="1"/>
  <c r="AF67" i="33"/>
  <c r="E72" i="24" s="1"/>
  <c r="AG67" i="33"/>
  <c r="E73" i="24" s="1"/>
  <c r="E67" i="33"/>
  <c r="D67" i="32"/>
  <c r="E67" i="32"/>
  <c r="F67" i="32"/>
  <c r="D46" i="24" s="1"/>
  <c r="G67" i="32"/>
  <c r="D47" i="24" s="1"/>
  <c r="H67" i="32"/>
  <c r="D48" i="24" s="1"/>
  <c r="I67" i="32"/>
  <c r="D49" i="24" s="1"/>
  <c r="J67" i="32"/>
  <c r="D50" i="24" s="1"/>
  <c r="M67" i="32"/>
  <c r="D53" i="24" s="1"/>
  <c r="N67" i="32"/>
  <c r="D54" i="24" s="1"/>
  <c r="O67" i="32"/>
  <c r="D55" i="24" s="1"/>
  <c r="R67" i="32"/>
  <c r="D58" i="24" s="1"/>
  <c r="S67" i="32"/>
  <c r="D59" i="24" s="1"/>
  <c r="T67" i="32"/>
  <c r="D60" i="24" s="1"/>
  <c r="W67" i="32"/>
  <c r="D63" i="24" s="1"/>
  <c r="X67" i="32"/>
  <c r="D64" i="24" s="1"/>
  <c r="AA67" i="32"/>
  <c r="D67" i="24" s="1"/>
  <c r="AB67" i="32"/>
  <c r="D68" i="24" s="1"/>
  <c r="AE67" i="32"/>
  <c r="D71" i="24" s="1"/>
  <c r="AF67" i="32"/>
  <c r="D72" i="24" s="1"/>
  <c r="AG67" i="32"/>
  <c r="D73" i="24" s="1"/>
  <c r="D67" i="31"/>
  <c r="E67" i="31"/>
  <c r="F67" i="31"/>
  <c r="G67" i="31"/>
  <c r="C47" i="24" s="1"/>
  <c r="H67" i="31"/>
  <c r="C48" i="24" s="1"/>
  <c r="I67" i="31"/>
  <c r="J67" i="31"/>
  <c r="M67" i="31"/>
  <c r="C53" i="24" s="1"/>
  <c r="N67" i="31"/>
  <c r="C54" i="24" s="1"/>
  <c r="O67" i="31"/>
  <c r="C55" i="24" s="1"/>
  <c r="R67" i="31"/>
  <c r="C58" i="24" s="1"/>
  <c r="S67" i="31"/>
  <c r="C59" i="24" s="1"/>
  <c r="T67" i="31"/>
  <c r="C60" i="24" s="1"/>
  <c r="W67" i="31"/>
  <c r="C63" i="24" s="1"/>
  <c r="X67" i="31"/>
  <c r="C64" i="24" s="1"/>
  <c r="AA67" i="31"/>
  <c r="C67" i="24" s="1"/>
  <c r="AB67" i="31"/>
  <c r="C68" i="24" s="1"/>
  <c r="AE67" i="31"/>
  <c r="C71" i="24" s="1"/>
  <c r="AF67" i="31"/>
  <c r="C72" i="24" s="1"/>
  <c r="AG67" i="31"/>
  <c r="C73" i="24" s="1"/>
  <c r="D67" i="15"/>
  <c r="B44" i="24" s="1"/>
  <c r="Z67" i="33"/>
  <c r="M67" i="15"/>
  <c r="N67" i="15"/>
  <c r="O67" i="15"/>
  <c r="R67" i="15"/>
  <c r="B58" i="24" s="1"/>
  <c r="S67" i="15"/>
  <c r="B59" i="24" s="1"/>
  <c r="T67" i="15"/>
  <c r="B60" i="24" s="1"/>
  <c r="W67" i="15"/>
  <c r="B63" i="24" s="1"/>
  <c r="X67" i="15"/>
  <c r="B64" i="24" s="1"/>
  <c r="AA67" i="15"/>
  <c r="B67" i="24" s="1"/>
  <c r="F67" i="24" s="1"/>
  <c r="AB67" i="15"/>
  <c r="B68" i="24" s="1"/>
  <c r="AE67" i="15"/>
  <c r="B71" i="24" s="1"/>
  <c r="AF67" i="15"/>
  <c r="B72" i="24" s="1"/>
  <c r="AG67" i="15"/>
  <c r="B73" i="24" s="1"/>
  <c r="E67" i="15"/>
  <c r="F67" i="15"/>
  <c r="G67" i="15"/>
  <c r="H67" i="15"/>
  <c r="I67" i="15"/>
  <c r="J67" i="15"/>
  <c r="W60" i="33"/>
  <c r="R60" i="15"/>
  <c r="F501" i="30"/>
  <c r="P60" i="33"/>
  <c r="C60" i="15"/>
  <c r="Y60" i="33"/>
  <c r="Z60" i="33"/>
  <c r="X60" i="33"/>
  <c r="AS60" i="31"/>
  <c r="AQ60" i="15"/>
  <c r="H60" i="33"/>
  <c r="G501" i="30"/>
  <c r="H60" i="32"/>
  <c r="N60" i="31"/>
  <c r="R60" i="32"/>
  <c r="J501" i="30"/>
  <c r="J60" i="33"/>
  <c r="F38" i="24" l="1"/>
  <c r="F35" i="24"/>
  <c r="F28" i="24"/>
  <c r="F20" i="24"/>
  <c r="F14" i="24"/>
  <c r="F40" i="24"/>
  <c r="F36" i="24"/>
  <c r="F29" i="24"/>
  <c r="F21" i="24"/>
  <c r="F12" i="24"/>
  <c r="AD67" i="33"/>
  <c r="V67" i="32"/>
  <c r="V67" i="33"/>
  <c r="Q67" i="32"/>
  <c r="Q67" i="33"/>
  <c r="L67" i="33"/>
  <c r="L67" i="32"/>
  <c r="C67" i="33"/>
  <c r="F72" i="24"/>
  <c r="C67" i="31"/>
  <c r="C67" i="32"/>
  <c r="F52" i="24"/>
  <c r="F43" i="24"/>
  <c r="Z67" i="32"/>
  <c r="AD67" i="32"/>
  <c r="L67" i="31"/>
  <c r="F68" i="24"/>
  <c r="Z67" i="31"/>
  <c r="F66" i="24"/>
  <c r="V67" i="31"/>
  <c r="C62" i="24"/>
  <c r="B52" i="24"/>
  <c r="B54" i="24"/>
  <c r="F54" i="24" s="1"/>
  <c r="B53" i="24"/>
  <c r="B55" i="24"/>
  <c r="F55" i="24" s="1"/>
  <c r="B46" i="24"/>
  <c r="B45" i="24"/>
  <c r="B50" i="24"/>
  <c r="B47" i="24"/>
  <c r="F47" i="24" s="1"/>
  <c r="Q67" i="31"/>
  <c r="AD67" i="31"/>
  <c r="C50" i="24"/>
  <c r="C44" i="24"/>
  <c r="C49" i="24"/>
  <c r="C46" i="24"/>
  <c r="B49" i="24"/>
  <c r="B48" i="24"/>
  <c r="C45" i="24"/>
  <c r="D45" i="24"/>
  <c r="D44" i="24"/>
  <c r="E45" i="24"/>
  <c r="E44" i="24"/>
  <c r="C67" i="15"/>
  <c r="AD67" i="15"/>
  <c r="Z67" i="15"/>
  <c r="V67" i="15"/>
  <c r="Q67" i="15"/>
  <c r="L67" i="15"/>
  <c r="F48" i="24"/>
  <c r="F64" i="24"/>
  <c r="F73" i="24"/>
  <c r="D12" i="24"/>
  <c r="E29" i="24"/>
  <c r="C12" i="24"/>
  <c r="C18" i="24"/>
  <c r="E12" i="24"/>
  <c r="E27" i="24"/>
  <c r="E14" i="24"/>
  <c r="E26" i="24"/>
  <c r="E20" i="24"/>
  <c r="D22" i="24"/>
  <c r="E28" i="24"/>
  <c r="AB60" i="32"/>
  <c r="AB60" i="31"/>
  <c r="AI60" i="32"/>
  <c r="AH60" i="33"/>
  <c r="G60" i="31"/>
  <c r="F60" i="31"/>
  <c r="AS60" i="15"/>
  <c r="C60" i="31"/>
  <c r="T60" i="31"/>
  <c r="AC60" i="15"/>
  <c r="P60" i="15"/>
  <c r="AI60" i="15"/>
  <c r="F60" i="15"/>
  <c r="Z60" i="15"/>
  <c r="M60" i="31"/>
  <c r="AB60" i="33"/>
  <c r="AQ60" i="32"/>
  <c r="J60" i="15"/>
  <c r="W60" i="15"/>
  <c r="T60" i="15"/>
  <c r="C60" i="33"/>
  <c r="AK60" i="31"/>
  <c r="AG60" i="33"/>
  <c r="Q60" i="33"/>
  <c r="I60" i="31"/>
  <c r="AS60" i="33"/>
  <c r="AR60" i="31"/>
  <c r="E60" i="31"/>
  <c r="F60" i="33"/>
  <c r="N60" i="15"/>
  <c r="M60" i="15"/>
  <c r="AF60" i="15"/>
  <c r="AC60" i="33"/>
  <c r="AR60" i="32"/>
  <c r="AK60" i="32"/>
  <c r="AF60" i="31"/>
  <c r="AT60" i="15"/>
  <c r="AK60" i="15"/>
  <c r="AH60" i="15"/>
  <c r="AJ60" i="32"/>
  <c r="E60" i="15"/>
  <c r="Q60" i="15"/>
  <c r="D60" i="32"/>
  <c r="AF60" i="32"/>
  <c r="L60" i="32"/>
  <c r="U60" i="31"/>
  <c r="AL60" i="32"/>
  <c r="AS60" i="32"/>
  <c r="X60" i="31"/>
  <c r="K60" i="31"/>
  <c r="AT60" i="33"/>
  <c r="AU60" i="32"/>
  <c r="K60" i="15"/>
  <c r="AF60" i="33"/>
  <c r="AP60" i="32"/>
  <c r="E60" i="33"/>
  <c r="AP60" i="31"/>
  <c r="AU60" i="33"/>
  <c r="AI60" i="33"/>
  <c r="E60" i="32"/>
  <c r="T60" i="32"/>
  <c r="I60" i="15"/>
  <c r="AE60" i="32"/>
  <c r="AP60" i="33"/>
  <c r="AJ60" i="33"/>
  <c r="R60" i="33"/>
  <c r="L60" i="15"/>
  <c r="AJ60" i="15"/>
  <c r="I60" i="33"/>
  <c r="W60" i="31"/>
  <c r="C60" i="32"/>
  <c r="AG60" i="15"/>
  <c r="L60" i="33"/>
  <c r="AE60" i="15"/>
  <c r="Z60" i="31"/>
  <c r="K501" i="30"/>
  <c r="N60" i="33"/>
  <c r="AR60" i="33"/>
  <c r="AC60" i="31"/>
  <c r="F60" i="32"/>
  <c r="J60" i="32"/>
  <c r="AL60" i="31"/>
  <c r="AG60" i="32"/>
  <c r="U60" i="33"/>
  <c r="J60" i="31"/>
  <c r="AU60" i="15"/>
  <c r="G60" i="33"/>
  <c r="AT60" i="31"/>
  <c r="AQ60" i="33"/>
  <c r="AT60" i="32"/>
  <c r="P60" i="31"/>
  <c r="AU60" i="31"/>
  <c r="K60" i="33"/>
  <c r="AC60" i="32"/>
  <c r="AA60" i="31"/>
  <c r="G60" i="15"/>
  <c r="Z60" i="32"/>
  <c r="K60" i="32"/>
  <c r="AQ60" i="31"/>
  <c r="AG60" i="31"/>
  <c r="H501" i="30"/>
  <c r="Y60" i="31"/>
  <c r="D60" i="33"/>
  <c r="X60" i="32"/>
  <c r="AH60" i="31"/>
  <c r="I60" i="32"/>
  <c r="AK60" i="33"/>
  <c r="AA60" i="33"/>
  <c r="G60" i="32"/>
  <c r="M60" i="32"/>
  <c r="AI60" i="31"/>
  <c r="L60" i="31"/>
  <c r="U60" i="32"/>
  <c r="D60" i="15"/>
  <c r="AE60" i="33"/>
  <c r="AH60" i="32"/>
  <c r="Q60" i="32"/>
  <c r="N60" i="32"/>
  <c r="AB60" i="15"/>
  <c r="AL60" i="15"/>
  <c r="U60" i="15"/>
  <c r="AR60" i="15"/>
  <c r="AL60" i="33"/>
  <c r="P60" i="32"/>
  <c r="T60" i="33"/>
  <c r="Y60" i="32"/>
  <c r="R60" i="31"/>
  <c r="AJ60" i="31"/>
  <c r="AA60" i="32"/>
  <c r="AE60" i="31"/>
  <c r="Y60" i="15"/>
  <c r="AA60" i="15"/>
  <c r="X60" i="15"/>
  <c r="Q60" i="31"/>
  <c r="I501" i="30"/>
  <c r="M60" i="33"/>
  <c r="W60" i="32"/>
  <c r="AP60" i="15"/>
  <c r="D60" i="31"/>
  <c r="E6" i="24" l="1"/>
  <c r="F62" i="24"/>
  <c r="B57" i="24"/>
  <c r="E34" i="24"/>
  <c r="E40" i="24"/>
  <c r="E39" i="24"/>
  <c r="D66" i="24"/>
  <c r="D10" i="24"/>
  <c r="E31" i="24"/>
  <c r="E9" i="24"/>
  <c r="D62" i="24"/>
  <c r="C13" i="24"/>
  <c r="C11" i="24"/>
  <c r="C21" i="24"/>
  <c r="D30" i="24"/>
  <c r="B60" i="15"/>
  <c r="D13" i="24"/>
  <c r="F57" i="24"/>
  <c r="E52" i="24"/>
  <c r="C32" i="24"/>
  <c r="D9" i="24"/>
  <c r="D57" i="24"/>
  <c r="D41" i="24"/>
  <c r="E21" i="24"/>
  <c r="E37" i="24"/>
  <c r="C39" i="24"/>
  <c r="D24" i="24"/>
  <c r="C37" i="24"/>
  <c r="C36" i="24"/>
  <c r="C66" i="24"/>
  <c r="E57" i="24"/>
  <c r="B66" i="24"/>
  <c r="D43" i="24"/>
  <c r="C24" i="24"/>
  <c r="E36" i="24"/>
  <c r="D38" i="24"/>
  <c r="B43" i="24"/>
  <c r="C22" i="24"/>
  <c r="C16" i="24"/>
  <c r="D27" i="24"/>
  <c r="C52" i="24"/>
  <c r="E11" i="24"/>
  <c r="E18" i="24"/>
  <c r="E38" i="24"/>
  <c r="E32" i="24"/>
  <c r="D16" i="24"/>
  <c r="C40" i="24"/>
  <c r="C31" i="24"/>
  <c r="D26" i="24"/>
  <c r="D28" i="24"/>
  <c r="C38" i="24"/>
  <c r="D15" i="24"/>
  <c r="B70" i="24"/>
  <c r="F70" i="24"/>
  <c r="C17" i="24"/>
  <c r="E35" i="24"/>
  <c r="D35" i="24"/>
  <c r="E5" i="24"/>
  <c r="E4" i="24"/>
  <c r="B60" i="33"/>
  <c r="D31" i="24"/>
  <c r="E17" i="24"/>
  <c r="E23" i="24"/>
  <c r="D17" i="24"/>
  <c r="C28" i="24"/>
  <c r="D29" i="24"/>
  <c r="C14" i="24"/>
  <c r="C57" i="24"/>
  <c r="B62" i="24"/>
  <c r="E24" i="24"/>
  <c r="E41" i="24"/>
  <c r="D37" i="24"/>
  <c r="D32" i="24"/>
  <c r="D39" i="24"/>
  <c r="C20" i="24"/>
  <c r="D14" i="24"/>
  <c r="D52" i="24"/>
  <c r="C43" i="24"/>
  <c r="C27" i="24"/>
  <c r="E62" i="24"/>
  <c r="C10" i="24"/>
  <c r="B9" i="24"/>
  <c r="E30" i="24"/>
  <c r="E13" i="24"/>
  <c r="E43" i="24"/>
  <c r="E16" i="24"/>
  <c r="D23" i="24"/>
  <c r="C35" i="24"/>
  <c r="D70" i="24"/>
  <c r="E10" i="24"/>
  <c r="C23" i="24"/>
  <c r="D11" i="24"/>
  <c r="C34" i="24"/>
  <c r="D18" i="24"/>
  <c r="C30" i="24"/>
  <c r="C29" i="24"/>
  <c r="E15" i="24"/>
  <c r="D34" i="24"/>
  <c r="B60" i="32"/>
  <c r="D4" i="24"/>
  <c r="D5" i="24"/>
  <c r="D40" i="24"/>
  <c r="E66" i="24"/>
  <c r="C9" i="24"/>
  <c r="C4" i="24"/>
  <c r="B60" i="31"/>
  <c r="C5" i="24"/>
  <c r="D20" i="24"/>
  <c r="D21" i="24"/>
  <c r="D36" i="24"/>
  <c r="E22" i="24"/>
  <c r="C70" i="24"/>
  <c r="C41" i="24"/>
  <c r="C26" i="24"/>
  <c r="E70" i="24"/>
  <c r="C15" i="24"/>
  <c r="F50" i="24"/>
  <c r="D6" i="24"/>
  <c r="C6" i="24"/>
  <c r="B6" i="24"/>
  <c r="F45" i="24"/>
  <c r="F46" i="24"/>
  <c r="F53" i="24"/>
  <c r="F49" i="24"/>
  <c r="F58" i="24"/>
  <c r="B5" i="24"/>
  <c r="F63" i="24"/>
  <c r="F71" i="24"/>
  <c r="F44" i="24"/>
  <c r="B4" i="24"/>
  <c r="B36" i="24"/>
  <c r="B38" i="24"/>
  <c r="B40" i="24"/>
  <c r="B35" i="24"/>
  <c r="B39" i="24"/>
  <c r="B34" i="24"/>
  <c r="B37" i="24"/>
  <c r="B41" i="24"/>
  <c r="B27" i="24"/>
  <c r="B30" i="24"/>
  <c r="B26" i="24"/>
  <c r="B31" i="24"/>
  <c r="B29" i="24"/>
  <c r="B32" i="24"/>
  <c r="B28" i="24"/>
  <c r="B22" i="24"/>
  <c r="B24" i="24"/>
  <c r="B21" i="24"/>
  <c r="B20" i="24"/>
  <c r="B23" i="24"/>
  <c r="B11" i="24"/>
  <c r="B17" i="24"/>
  <c r="B14" i="24"/>
  <c r="B16" i="24"/>
  <c r="B15" i="24"/>
  <c r="B18" i="24"/>
  <c r="B13" i="24"/>
  <c r="B12" i="24"/>
  <c r="B10" i="24"/>
  <c r="F5" i="24" l="1"/>
  <c r="F4" i="24"/>
  <c r="F6" i="24"/>
  <c r="F59" i="24"/>
  <c r="F60" i="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<sst xmlns="http://schemas.openxmlformats.org/spreadsheetml/2006/main" count="472" uniqueCount="167">
  <si>
    <t>User Guide</t>
  </si>
  <si>
    <t>Find extra instructions for each tab/sheet below!</t>
  </si>
  <si>
    <t>Client ID Key</t>
  </si>
  <si>
    <t xml:space="preserve">"Client ID Instructions: For each client you serve, you will need to create a "Unique Client ID Number." For example, you could assign the number 0001 to Jane Doe, the first client you serve. Going forward, everytime you provide a service to Jane Doe, you will document her name AND her unique client ID (0001). This will allow you to keep this Jane Doe separate from any other Jane Doe you might serve. You should use this unique Client ID for this particular client EVERY TIME you provide a service to the client. 
When you create the unique Client ID number for a client, please document the client's name, unique Client ID number, and birthdate in the Unique Client ID Number Assignment Tab (the second tab) of this workbook. </t>
  </si>
  <si>
    <t>Q1 - Q4 (Quarterly Tracking Sheets)</t>
  </si>
  <si>
    <r>
      <rPr>
        <sz val="11"/>
        <color rgb="FF000000"/>
        <rFont val="Calibri"/>
        <family val="2"/>
      </rPr>
      <t xml:space="preserve">Q1-Q4 are the tabs you will use to track client demographics and service data for each quarter. You will need to make sure you keep the information separated by quarters for reporting to the FAU. </t>
    </r>
    <r>
      <rPr>
        <b/>
        <sz val="11"/>
        <color rgb="FF000000"/>
        <rFont val="Calibri"/>
        <family val="2"/>
      </rPr>
      <t xml:space="preserve"> The service date you enter in your Services Log tab will pre-populate the services rendered to the appropriate Quarter based on the date.
</t>
    </r>
    <r>
      <rPr>
        <sz val="11"/>
        <color rgb="FF000000"/>
        <rFont val="Calibri"/>
        <family val="2"/>
      </rPr>
      <t xml:space="preserve">
Use Q1 for July-September 
Use Q2 for October-December 
Use Q3 for January-March 
Use Q4 for April-June  </t>
    </r>
  </si>
  <si>
    <t xml:space="preserve">Q1-Q4 Flow: </t>
  </si>
  <si>
    <t xml:space="preserve">Section I. Population Demographics (All color coded in blue) </t>
  </si>
  <si>
    <r>
      <rPr>
        <sz val="11"/>
        <color rgb="FF000000"/>
        <rFont val="Calibri"/>
      </rPr>
      <t xml:space="preserve">Enter the unique Client ID number in the first column labeled “Client ID #.” </t>
    </r>
    <r>
      <rPr>
        <i/>
        <sz val="11"/>
        <color rgb="FF000000"/>
        <rFont val="Calibri"/>
      </rPr>
      <t xml:space="preserve">Further instructions on assigning a Client ID # can be found in the next tab labeled "Client ID Key."
</t>
    </r>
    <r>
      <rPr>
        <sz val="11"/>
        <color rgb="FF000000"/>
        <rFont val="Calibri"/>
      </rPr>
      <t xml:space="preserve">
</t>
    </r>
    <r>
      <rPr>
        <b/>
        <u/>
        <sz val="11"/>
        <color rgb="FF000000"/>
        <rFont val="Calibri"/>
      </rPr>
      <t xml:space="preserve">For each client intake, you will begin by filling out the Demographics section in the corresponding Quarter Sheet. If this is the first time your agency has served the client in the current fiscal year, you will enter a “1” in the new client column. If this is a subsequent visit during the same fiscal year after their initial visit, you will enter a “1” in the returning client column.  
</t>
    </r>
    <r>
      <rPr>
        <sz val="11"/>
        <color rgb="FF000000"/>
        <rFont val="Calibri"/>
      </rPr>
      <t xml:space="preserve">
Enter a value of “1” in the column that best describes the client’s Race/Ethnicity.  
Enter a value of “1” in the column for the client’s gender. 
Enter a value of “1” in the column that captures the client’s age range. 
Enter a value of “1” for any special classifications for the client. (You may have more than 1 column selected in this category, if applicable) 
*Your totals for each Demographic category (apart from the special classifications section) should equal the number of new clients reported in Question 4 of the Annual Reporting Tab. </t>
    </r>
  </si>
  <si>
    <t>Section II. Services (All color coded in green-beneath the blue Demographics section) </t>
  </si>
  <si>
    <t>This section will populate totals for the types of services your clients received based on the data you input for them in the Services Log. </t>
  </si>
  <si>
    <t>Services Log</t>
  </si>
  <si>
    <r>
      <rPr>
        <sz val="11"/>
        <color rgb="FF000000"/>
        <rFont val="Calibri"/>
        <family val="2"/>
      </rPr>
      <t xml:space="preserve">The Services Log section will be where you keep service notes that coincide with the specific service date and client you served. This will be your documentation that verifies the service numbers reported in your Q1-Q4 and annual reporting sheets. It will show who was served, and when and how they were served, while the Q1-Q4 sheets are meant to provide totals for service provision. You can also sort the Client ID column to show only one client's service data at a time.
Services Log Tab Flow: 
Enter the client’s Intake Date in Column A 
Enter the service date/ date you saw the client in Column B (Entering the correct date is important for your information to count to the correct Quarter Sheet.)
Enter the client’s name (first, last) in Column C 
Enter the Client ID # in Column D </t>
    </r>
    <r>
      <rPr>
        <i/>
        <sz val="11"/>
        <color rgb="FF000000"/>
        <rFont val="Calibri"/>
        <family val="2"/>
      </rPr>
      <t xml:space="preserve">(See Client ID Key tab for details and client ID #s) Note: If the Client ID # box turns yellow once you enter it, it will prompt you to see if any new service categories have been offered to the client. If so, go back to the Q1-Q4 sheets and enter a 1 for any service category the client has received on the same row their Client ID appears. 
</t>
    </r>
    <r>
      <rPr>
        <sz val="11"/>
        <color rgb="FF000000"/>
        <rFont val="Calibri"/>
        <family val="2"/>
      </rPr>
      <t xml:space="preserve">
Input client’s DOB in Column E
</t>
    </r>
  </si>
  <si>
    <t xml:space="preserve">Services Columns Color Coded in Green (Column F-Column AG) </t>
  </si>
  <si>
    <t>Note: For all service tabs, you should enter any service the client received by adding the value "1" for each category's column. If you use a number other than 1 to mark the service, you will receive an error message.  Similarly, if the client did not receive services from a particular category, you can leave the column blank. 
For example: During your session, you gave the client a referral to an OBGYN and a Mental Health Counselor. To document, you would enter a 1 in Column P and a 1 in Column Q, and leave column R  blank if no other referrals were given.  
-Enter a 1 for each Material/Financial Assistance (A) service given to the client in Columns F-L. Enter applicable services in the columns, and leave any extra columns blank.  
-Enter a 1 for each Housing Service given to the client in Columns M-O. Enter applicable services in the columns, and leave any extra columns blank.  
- Enter a 1 for each Information and Referral Service given to the client in Columns P-R. Enter applicable services in the columns, and leave any extra columns blank. 
- Enter a 1 for each Emotional Support Service given to the client in Columns S-T. Enter applicable services in the columns, and leave any extra columns blank. 
-Enter a 1 for each Education and Workforce Development Support given to the client in Columns U-V. Enter applicable services in the columns, and leave any extra columns blank.  
-Enter a 1 for each Advocacy Support given to the client in Columns W-Y. Enter applicable services in the columns, and leave any extra columns blank.
--Enter any session notes or case notes applicable in Column Z.</t>
  </si>
  <si>
    <t>Annual Reporting</t>
  </si>
  <si>
    <t>The data you enter in the Q1-Q4 tabs for demographics and services will automatically populate into the Annual Reporting Tab in their respective categories. Please make sure to mark a value of 1 in the continuing clients column (Column D in Q1-Q4 tabs) in the respective quarterly tab unless this is the client's first quarter being served by your program, in which case you would input a 1 in the new client column (Column C in Q1-Q4 tabs). This will ensure your annual number of individuals served is not inflated. You will count everyone as a new client during the first quarter of each fiscal year.
For example, values populated from the Services Log to the Q1 sheet for services will auto populate to Q1 for the Annual Reporting Tab.</t>
  </si>
  <si>
    <r>
      <rPr>
        <b/>
        <sz val="11"/>
        <color rgb="FF000000"/>
        <rFont val="Calibri"/>
        <family val="2"/>
        <scheme val="minor"/>
      </rPr>
      <t xml:space="preserve">Service Category: </t>
    </r>
    <r>
      <rPr>
        <sz val="11"/>
        <color rgb="FF000000"/>
        <rFont val="Calibri"/>
        <family val="2"/>
        <scheme val="minor"/>
      </rPr>
      <t xml:space="preserve">Enter data for ALL individuals who received services during the annual reporting period.
</t>
    </r>
    <r>
      <rPr>
        <i/>
        <sz val="11"/>
        <color rgb="FF000000"/>
        <rFont val="Calibri"/>
        <family val="2"/>
        <scheme val="minor"/>
      </rPr>
      <t>Enter a value of 1 in each service category type that the client received. An individual MAY be counted in more than one service category, but only marked once in each category regardless of how many services they received.</t>
    </r>
  </si>
  <si>
    <t>Client ID#</t>
  </si>
  <si>
    <t>Client Name (First Last)</t>
  </si>
  <si>
    <t>DOB</t>
  </si>
  <si>
    <t>A. Material/Financial Assistance</t>
  </si>
  <si>
    <t>B. Housing Services</t>
  </si>
  <si>
    <t>C. Information &amp; Referral</t>
  </si>
  <si>
    <t>D. Emotional Support</t>
  </si>
  <si>
    <t>E. Education &amp; Workforce Development</t>
  </si>
  <si>
    <t>F. Advocacy</t>
  </si>
  <si>
    <t>I.  Population Demographics</t>
  </si>
  <si>
    <t>II. Service Types Received</t>
  </si>
  <si>
    <t>Strong Families
Data Tracking
QUARTER 1 July 1- Sep 30</t>
  </si>
  <si>
    <r>
      <t xml:space="preserve">Note whether the client is </t>
    </r>
    <r>
      <rPr>
        <b/>
        <sz val="12"/>
        <color theme="1"/>
        <rFont val="Calibri"/>
        <family val="2"/>
        <scheme val="minor"/>
      </rPr>
      <t>new</t>
    </r>
    <r>
      <rPr>
        <sz val="12"/>
        <color theme="1"/>
        <rFont val="Calibri"/>
        <family val="2"/>
        <scheme val="minor"/>
      </rPr>
      <t xml:space="preserve"> or has been served previously (</t>
    </r>
    <r>
      <rPr>
        <b/>
        <sz val="12"/>
        <color theme="1"/>
        <rFont val="Calibri"/>
        <family val="2"/>
        <scheme val="minor"/>
      </rPr>
      <t>continuing</t>
    </r>
    <r>
      <rPr>
        <sz val="12"/>
        <color theme="1"/>
        <rFont val="Calibri"/>
        <family val="2"/>
        <scheme val="minor"/>
      </rPr>
      <t>)</t>
    </r>
  </si>
  <si>
    <r>
      <rPr>
        <b/>
        <sz val="14"/>
        <color rgb="FF000000"/>
        <rFont val="Calibri"/>
        <family val="2"/>
        <scheme val="minor"/>
      </rPr>
      <t>Race/Ethnicity:</t>
    </r>
    <r>
      <rPr>
        <sz val="14"/>
        <color rgb="FF000000"/>
        <rFont val="Calibri"/>
        <family val="2"/>
        <scheme val="minor"/>
      </rPr>
      <t xml:space="preserve"> Enter data for NEW clients only.
</t>
    </r>
    <r>
      <rPr>
        <i/>
        <sz val="11"/>
        <color rgb="FF000000"/>
        <rFont val="Calibri"/>
        <family val="2"/>
        <scheme val="minor"/>
      </rPr>
      <t xml:space="preserve">Enter a value of </t>
    </r>
    <r>
      <rPr>
        <b/>
        <i/>
        <sz val="11"/>
        <color rgb="FF000000"/>
        <rFont val="Calibri"/>
        <family val="2"/>
        <scheme val="minor"/>
      </rPr>
      <t>1</t>
    </r>
    <r>
      <rPr>
        <i/>
        <sz val="11"/>
        <color rgb="FF000000"/>
        <rFont val="Calibri"/>
        <family val="2"/>
        <scheme val="minor"/>
      </rPr>
      <t xml:space="preserve"> in the race/ethnicity category that best describes each client.
If the client does not self-report, mark as </t>
    </r>
    <r>
      <rPr>
        <b/>
        <i/>
        <sz val="11"/>
        <color rgb="FF000000"/>
        <rFont val="Calibri"/>
        <family val="2"/>
        <scheme val="minor"/>
      </rPr>
      <t>Not Reported</t>
    </r>
    <r>
      <rPr>
        <i/>
        <sz val="11"/>
        <color rgb="FF000000"/>
        <rFont val="Calibri"/>
        <family val="2"/>
        <scheme val="minor"/>
      </rPr>
      <t xml:space="preserve">. If the agency does not collect this data, mark as </t>
    </r>
    <r>
      <rPr>
        <b/>
        <i/>
        <sz val="11"/>
        <color rgb="FF000000"/>
        <rFont val="Calibri"/>
        <family val="2"/>
        <scheme val="minor"/>
      </rPr>
      <t>Not Tracked</t>
    </r>
    <r>
      <rPr>
        <i/>
        <sz val="11"/>
        <color rgb="FF000000"/>
        <rFont val="Calibri"/>
        <family val="2"/>
        <scheme val="minor"/>
      </rPr>
      <t>.</t>
    </r>
  </si>
  <si>
    <r>
      <rPr>
        <b/>
        <sz val="14"/>
        <color rgb="FF000000"/>
        <rFont val="Calibri"/>
        <family val="2"/>
        <scheme val="minor"/>
      </rPr>
      <t xml:space="preserve">Gender: </t>
    </r>
    <r>
      <rPr>
        <sz val="14"/>
        <color rgb="FF000000"/>
        <rFont val="Calibri"/>
        <family val="2"/>
        <scheme val="minor"/>
      </rPr>
      <t xml:space="preserve">Enter data for NEW clients only.
</t>
    </r>
    <r>
      <rPr>
        <i/>
        <sz val="11"/>
        <color rgb="FF000000"/>
        <rFont val="Calibri"/>
        <family val="2"/>
        <scheme val="minor"/>
      </rPr>
      <t xml:space="preserve">Enter a value of </t>
    </r>
    <r>
      <rPr>
        <b/>
        <i/>
        <sz val="11"/>
        <color rgb="FF000000"/>
        <rFont val="Calibri"/>
        <family val="2"/>
        <scheme val="minor"/>
      </rPr>
      <t>1</t>
    </r>
    <r>
      <rPr>
        <i/>
        <sz val="11"/>
        <color rgb="FF000000"/>
        <rFont val="Calibri"/>
        <family val="2"/>
        <scheme val="minor"/>
      </rPr>
      <t xml:space="preserve"> in the race/ethnicity category that best describes each client.
If the client does not self-report, mark as </t>
    </r>
    <r>
      <rPr>
        <b/>
        <i/>
        <sz val="11"/>
        <color rgb="FF000000"/>
        <rFont val="Calibri"/>
        <family val="2"/>
        <scheme val="minor"/>
      </rPr>
      <t>Not Reported</t>
    </r>
    <r>
      <rPr>
        <i/>
        <sz val="11"/>
        <color rgb="FF000000"/>
        <rFont val="Calibri"/>
        <family val="2"/>
        <scheme val="minor"/>
      </rPr>
      <t xml:space="preserve">. If the agency does not collect this data, mark as </t>
    </r>
    <r>
      <rPr>
        <b/>
        <i/>
        <sz val="11"/>
        <color rgb="FF000000"/>
        <rFont val="Calibri"/>
        <family val="2"/>
        <scheme val="minor"/>
      </rPr>
      <t>Not Tracked</t>
    </r>
    <r>
      <rPr>
        <i/>
        <sz val="11"/>
        <color rgb="FF000000"/>
        <rFont val="Calibri"/>
        <family val="2"/>
        <scheme val="minor"/>
      </rPr>
      <t>.</t>
    </r>
  </si>
  <si>
    <r>
      <rPr>
        <b/>
        <sz val="14"/>
        <color rgb="FF000000"/>
        <rFont val="Calibri"/>
        <family val="2"/>
        <scheme val="minor"/>
      </rPr>
      <t xml:space="preserve">Age: </t>
    </r>
    <r>
      <rPr>
        <sz val="14"/>
        <color rgb="FF000000"/>
        <rFont val="Calibri"/>
        <family val="2"/>
        <scheme val="minor"/>
      </rPr>
      <t xml:space="preserve">Enter data for NEW clients only.
</t>
    </r>
    <r>
      <rPr>
        <i/>
        <sz val="11"/>
        <color rgb="FF000000"/>
        <rFont val="Calibri"/>
        <family val="2"/>
        <scheme val="minor"/>
      </rPr>
      <t xml:space="preserve">Enter a value of </t>
    </r>
    <r>
      <rPr>
        <b/>
        <i/>
        <sz val="11"/>
        <color rgb="FF000000"/>
        <rFont val="Calibri"/>
        <family val="2"/>
        <scheme val="minor"/>
      </rPr>
      <t>1</t>
    </r>
    <r>
      <rPr>
        <i/>
        <sz val="11"/>
        <color rgb="FF000000"/>
        <rFont val="Calibri"/>
        <family val="2"/>
        <scheme val="minor"/>
      </rPr>
      <t xml:space="preserve"> in the age category that best describes each client.
If the client does not self-report, mark as </t>
    </r>
    <r>
      <rPr>
        <b/>
        <i/>
        <sz val="11"/>
        <color rgb="FF000000"/>
        <rFont val="Calibri"/>
        <family val="2"/>
        <scheme val="minor"/>
      </rPr>
      <t>Not Reported</t>
    </r>
    <r>
      <rPr>
        <i/>
        <sz val="11"/>
        <color rgb="FF000000"/>
        <rFont val="Calibri"/>
        <family val="2"/>
        <scheme val="minor"/>
      </rPr>
      <t xml:space="preserve">. If the agency does not collect this data, mark as </t>
    </r>
    <r>
      <rPr>
        <b/>
        <i/>
        <sz val="11"/>
        <color rgb="FF000000"/>
        <rFont val="Calibri"/>
        <family val="2"/>
        <scheme val="minor"/>
      </rPr>
      <t>Not Tracked</t>
    </r>
    <r>
      <rPr>
        <i/>
        <sz val="11"/>
        <color rgb="FF000000"/>
        <rFont val="Calibri"/>
        <family val="2"/>
        <scheme val="minor"/>
      </rPr>
      <t>.</t>
    </r>
  </si>
  <si>
    <r>
      <rPr>
        <b/>
        <sz val="11"/>
        <color rgb="FF000000"/>
        <rFont val="Calibri"/>
        <family val="2"/>
        <scheme val="minor"/>
      </rPr>
      <t xml:space="preserve">Special classification of individuals: </t>
    </r>
    <r>
      <rPr>
        <sz val="11"/>
        <color rgb="FF000000"/>
        <rFont val="Calibri"/>
        <family val="2"/>
        <scheme val="minor"/>
      </rPr>
      <t xml:space="preserve">Enter data for ALL individuals who received services during the reporting period.
</t>
    </r>
    <r>
      <rPr>
        <i/>
        <sz val="11"/>
        <color rgb="FF000000"/>
        <rFont val="Calibri"/>
        <family val="2"/>
        <scheme val="minor"/>
      </rPr>
      <t xml:space="preserve">Enter a value of 1 in each victimization type that applies to the client. An individual </t>
    </r>
    <r>
      <rPr>
        <b/>
        <i/>
        <sz val="11"/>
        <color rgb="FF000000"/>
        <rFont val="Calibri"/>
        <family val="2"/>
        <scheme val="minor"/>
      </rPr>
      <t>MAY</t>
    </r>
    <r>
      <rPr>
        <i/>
        <sz val="11"/>
        <color rgb="FF000000"/>
        <rFont val="Calibri"/>
        <family val="2"/>
        <scheme val="minor"/>
      </rPr>
      <t xml:space="preserve"> be counted in more than one classification.</t>
    </r>
  </si>
  <si>
    <r>
      <rPr>
        <b/>
        <sz val="11"/>
        <color rgb="FF000000"/>
        <rFont val="Calibri"/>
        <family val="2"/>
        <scheme val="minor"/>
      </rPr>
      <t xml:space="preserve">Service Category: </t>
    </r>
    <r>
      <rPr>
        <sz val="11"/>
        <color rgb="FF000000"/>
        <rFont val="Calibri"/>
        <family val="2"/>
        <scheme val="minor"/>
      </rPr>
      <t xml:space="preserve">Enter data for ALL individuals who received services during the reporting period.
</t>
    </r>
    <r>
      <rPr>
        <i/>
        <sz val="11"/>
        <color rgb="FF000000"/>
        <rFont val="Calibri"/>
        <family val="2"/>
        <scheme val="minor"/>
      </rPr>
      <t>Enter a value of 1 in each service category type that the client received. An individual MAY be counted in more than one service category, but only marked once in each category regardless of how many services they received.</t>
    </r>
  </si>
  <si>
    <t>Client ID</t>
  </si>
  <si>
    <r>
      <t xml:space="preserve">New Client?
</t>
    </r>
    <r>
      <rPr>
        <sz val="11"/>
        <color rgb="FFFF0000"/>
        <rFont val="Calibri"/>
        <family val="2"/>
        <scheme val="minor"/>
      </rPr>
      <t xml:space="preserve">If NEW, enter a value of </t>
    </r>
    <r>
      <rPr>
        <b/>
        <sz val="11"/>
        <color rgb="FFFF0000"/>
        <rFont val="Calibri"/>
        <family val="2"/>
        <scheme val="minor"/>
      </rPr>
      <t>1</t>
    </r>
    <r>
      <rPr>
        <sz val="11"/>
        <color rgb="FFFF0000"/>
        <rFont val="Calibri"/>
        <family val="2"/>
        <scheme val="minor"/>
      </rPr>
      <t xml:space="preserve"> below.</t>
    </r>
  </si>
  <si>
    <r>
      <t xml:space="preserve">Continuing Client?
</t>
    </r>
    <r>
      <rPr>
        <sz val="11"/>
        <color rgb="FFFF0000"/>
        <rFont val="Calibri"/>
        <family val="2"/>
        <scheme val="minor"/>
      </rPr>
      <t xml:space="preserve">If CONTINUING, enter a value of </t>
    </r>
    <r>
      <rPr>
        <b/>
        <sz val="11"/>
        <color rgb="FFFF0000"/>
        <rFont val="Calibri"/>
        <family val="2"/>
        <scheme val="minor"/>
      </rPr>
      <t>1</t>
    </r>
    <r>
      <rPr>
        <sz val="11"/>
        <color rgb="FFFF0000"/>
        <rFont val="Calibri"/>
        <family val="2"/>
        <scheme val="minor"/>
      </rPr>
      <t xml:space="preserve"> below.</t>
    </r>
  </si>
  <si>
    <t>American Indian/ Alaska Native</t>
  </si>
  <si>
    <t>Asian</t>
  </si>
  <si>
    <t>Black/African American</t>
  </si>
  <si>
    <t>Hispanic/
Latino</t>
  </si>
  <si>
    <t>Native Hawaiian/ Other Pacific Islander</t>
  </si>
  <si>
    <t>White Non-Latino/ Caucasian</t>
  </si>
  <si>
    <t>Some Other Race</t>
  </si>
  <si>
    <t>Multiple Races</t>
  </si>
  <si>
    <t>Not Reported</t>
  </si>
  <si>
    <t>Not Tracked</t>
  </si>
  <si>
    <t>Male</t>
  </si>
  <si>
    <t>Female</t>
  </si>
  <si>
    <t>Other</t>
  </si>
  <si>
    <t>If other, please explain:</t>
  </si>
  <si>
    <t>0–12</t>
  </si>
  <si>
    <t>13–17</t>
  </si>
  <si>
    <t>18–24</t>
  </si>
  <si>
    <t>25–59</t>
  </si>
  <si>
    <t>60 and Older</t>
  </si>
  <si>
    <t>Deaf/Hard of Hearing</t>
  </si>
  <si>
    <t xml:space="preserve">Homeless </t>
  </si>
  <si>
    <t xml:space="preserve">Immigrants/
Refugees/
Asylum Seekers </t>
  </si>
  <si>
    <t xml:space="preserve">LGBTQ </t>
  </si>
  <si>
    <t xml:space="preserve">Veterans </t>
  </si>
  <si>
    <t>Victims with Disabilities: Cognitive/ Physical/
Mental</t>
  </si>
  <si>
    <t>Victims with Limited English Proficiency</t>
  </si>
  <si>
    <t>Quarter Totals:</t>
  </si>
  <si>
    <t>New Client Totals:</t>
  </si>
  <si>
    <t>^</t>
  </si>
  <si>
    <t>III. Services Delivered</t>
  </si>
  <si>
    <t>A1. Assistance with baby equipment, furniture, etc.</t>
  </si>
  <si>
    <t>A2. Food Assistance</t>
  </si>
  <si>
    <t xml:space="preserve">
A3. Assistance with supplies for maternity care and/or postnatal care</t>
  </si>
  <si>
    <t xml:space="preserve">
A4. Childcare assistance paid for by agency (i.e. daycare expenses)</t>
  </si>
  <si>
    <t xml:space="preserve">
A5. Co-pay or other medical/healthcare bills paid for by agency </t>
  </si>
  <si>
    <t xml:space="preserve">
A6. Utilities paid for by agency </t>
  </si>
  <si>
    <t xml:space="preserve">
A7. Transportation assistance paid for by agency (i.e. ride share, bus pass, etc)</t>
  </si>
  <si>
    <t>B1. Rental Assistance</t>
  </si>
  <si>
    <t xml:space="preserve">
B2. Transitional housing</t>
  </si>
  <si>
    <t xml:space="preserve">
B3. Emergency Shelter or Safe House</t>
  </si>
  <si>
    <t xml:space="preserve">
C1. Referral to OBGYN and/or Pediatric MD</t>
  </si>
  <si>
    <t xml:space="preserve">
C2. Referral for MH and/or SUD services</t>
  </si>
  <si>
    <t xml:space="preserve">
C3.Referral to other services, supports, and resources </t>
  </si>
  <si>
    <t xml:space="preserve">
D1. Individual Counseling</t>
  </si>
  <si>
    <t xml:space="preserve">
D2. Support Groups or Group Counseling (facilitated or peer)</t>
  </si>
  <si>
    <t xml:space="preserve">
E1. Assistance with resume building, interview skills, or other job related skills</t>
  </si>
  <si>
    <t xml:space="preserve">
E2. Parenting/Life Skills Classes</t>
  </si>
  <si>
    <t xml:space="preserve">
F1. Individual advocacy (assistance in applying for public assistance, accompaniment to medical care, etc.)</t>
  </si>
  <si>
    <t xml:space="preserve">
F2. Transporation Assistance (provided by agency)</t>
  </si>
  <si>
    <t xml:space="preserve">
F3. Intepreter Services</t>
  </si>
  <si>
    <r>
      <t>I.  Population Demographics</t>
    </r>
    <r>
      <rPr>
        <i/>
        <sz val="12"/>
        <rFont val="Calibri"/>
        <family val="2"/>
        <scheme val="minor"/>
      </rPr>
      <t/>
    </r>
  </si>
  <si>
    <t>Strong Families
Data Tracking
QUARTER 2 
Oct 1- Dec 31</t>
  </si>
  <si>
    <r>
      <rPr>
        <b/>
        <sz val="11"/>
        <color rgb="FF000000"/>
        <rFont val="Calibri"/>
        <family val="2"/>
        <scheme val="minor"/>
      </rPr>
      <t xml:space="preserve">Service Category: </t>
    </r>
    <r>
      <rPr>
        <sz val="11"/>
        <color rgb="FF000000"/>
        <rFont val="Calibri"/>
        <family val="2"/>
        <scheme val="minor"/>
      </rPr>
      <t xml:space="preserve">Enter data for ALL individuals who received services during the reporting period.
</t>
    </r>
    <r>
      <rPr>
        <i/>
        <sz val="11"/>
        <color rgb="FF000000"/>
        <rFont val="Calibri"/>
        <family val="2"/>
        <scheme val="minor"/>
      </rPr>
      <t>Enter a value of 1 in each service category type that the client received. An individual MAY be counted in more than one service category, but only marked once in each category regardless of how many services client received in that category.</t>
    </r>
  </si>
  <si>
    <t xml:space="preserve">
F3. Interpreter Services</t>
  </si>
  <si>
    <t>Strong Families
Data Tracking
QUARTER 3
 Jan 1- Mar 31</t>
  </si>
  <si>
    <t>Strong Families
Data Tracking
QUARTER 4
 Apr 1-  June 30</t>
  </si>
  <si>
    <t>Intake Date
(1st Visit Only)</t>
  </si>
  <si>
    <t>Service Date</t>
  </si>
  <si>
    <t>Client Name (First, Last)</t>
  </si>
  <si>
    <t>A. Material/Financial Assistance
(A1. Assistance with baby equipment, furniture, etc.)</t>
  </si>
  <si>
    <t>A. Material/Financial Assistance
(A2. Food Assistance)</t>
  </si>
  <si>
    <t>A. Material/Financial Assistance
(A3. Assistance with supplies for maternity care and/or postnatal care)</t>
  </si>
  <si>
    <t>A. Material/Financial Assistance
(A4. Childcare assistance paid for by agency, daycare expenses)</t>
  </si>
  <si>
    <t>A. Material/Financial Assistance
(A5. Co-pay or other medical/healthcare 
bills paid by agency)</t>
  </si>
  <si>
    <t>A. Material/Financial Assistance
(A6. Utilities paid for by agency)</t>
  </si>
  <si>
    <t>A. Material/Financial Assistance
(A7. Transportation assistance paid for by agency (i.e. ride share, bus pass, etc))</t>
  </si>
  <si>
    <t>B. Housing Services
(B1. Rental Assistance)</t>
  </si>
  <si>
    <t>B. Housing Services
(B2. Transitional housing)</t>
  </si>
  <si>
    <t>B. Housing Services
(B3. Emergency Shelter or Safe House)</t>
  </si>
  <si>
    <t>C. Information &amp; Referral 
(C1. Referral to OBGYN and/or Pediatric MD)</t>
  </si>
  <si>
    <t>C. Information &amp; Referral 
(C2. Referral for MH and/or SUD services)</t>
  </si>
  <si>
    <t>C. Information &amp; Referral 
(C3.Referral to other services, supports, and resources )</t>
  </si>
  <si>
    <t>D. Emotional Support
(D1. Individual Counseling)</t>
  </si>
  <si>
    <t>D. Emotional Support
(D2. Support Groups or Group Counseling (facilitated or peer))</t>
  </si>
  <si>
    <t>E. Education &amp; Workforce Development
(E1. Assistance with resume building, interview skills, or other job related skills)</t>
  </si>
  <si>
    <t>E. Education &amp; Workforce Development
(E2. Parenting/Life Skills Classes)</t>
  </si>
  <si>
    <t>F. Advocacy
(F1. Individual advocacy (assistance in applying for public assistance, accompaniment to medical care, etc.))</t>
  </si>
  <si>
    <t>F. Advocacy
(F2. Transporation Assistance provided by agency)</t>
  </si>
  <si>
    <t>F. Advocacy
(F3. Interpreter Services)</t>
  </si>
  <si>
    <t>Notes</t>
  </si>
  <si>
    <t xml:space="preserve">Agency: </t>
  </si>
  <si>
    <t xml:space="preserve">Person Completing Report: </t>
  </si>
  <si>
    <t>Quarter 1      
July - Sept</t>
  </si>
  <si>
    <t>Quarter  2                Oct - Dec</t>
  </si>
  <si>
    <t>Quarter 3   
Jan - Mar</t>
  </si>
  <si>
    <t xml:space="preserve">Quarter 4          Apr - June </t>
  </si>
  <si>
    <t>Total/Annual</t>
  </si>
  <si>
    <t>Additional Instructions: Please note, you should not input anything on this page except for your Agency info (A1) and inputting the name of the person completing the reporting (B1-F1). All the data here is gathered from your inputs on the Services Log, Client ID Key, and the Quarterly tabs (Q1-Q4)</t>
  </si>
  <si>
    <t xml:space="preserve">Numbers </t>
  </si>
  <si>
    <t xml:space="preserve">Total Number of Individuals Served </t>
  </si>
  <si>
    <t>&lt;-- Sum of quarterly numbers should not equal the annual - each individual is counted in each quarter that they received services.</t>
  </si>
  <si>
    <t xml:space="preserve">Number of New Individuals Served </t>
  </si>
  <si>
    <t>&lt;-- Annual total should equal the sum of quarterly counts, as a client is only considered new upon their first visit of the fiscal year</t>
  </si>
  <si>
    <t xml:space="preserve">Number of Services Provided </t>
  </si>
  <si>
    <r>
      <rPr>
        <sz val="11"/>
        <color rgb="FF000000"/>
        <rFont val="Calibri"/>
        <scheme val="minor"/>
      </rPr>
      <t xml:space="preserve">&lt;-- Annual total should equal the sum of quarterly counts, as this just represents the total number of services </t>
    </r>
    <r>
      <rPr>
        <u/>
        <sz val="11"/>
        <color rgb="FF000000"/>
        <rFont val="Calibri"/>
        <scheme val="minor"/>
      </rPr>
      <t>provided</t>
    </r>
  </si>
  <si>
    <t>Demographics</t>
  </si>
  <si>
    <t xml:space="preserve">Race/Ethinity </t>
  </si>
  <si>
    <t>American Indian/Alaskan Native</t>
  </si>
  <si>
    <t>&lt;-- Annual totals here will not equal the sum of the quarterly counts</t>
  </si>
  <si>
    <t>Hispanic or Latino</t>
  </si>
  <si>
    <t>Native Hawaiian and other Pacific Islander</t>
  </si>
  <si>
    <t>White Non-Latino/Caucasian</t>
  </si>
  <si>
    <t>Some other race</t>
  </si>
  <si>
    <t xml:space="preserve">Gender </t>
  </si>
  <si>
    <t xml:space="preserve">Other </t>
  </si>
  <si>
    <t xml:space="preserve">Not Tracked </t>
  </si>
  <si>
    <t>Age</t>
  </si>
  <si>
    <t>0-12</t>
  </si>
  <si>
    <t>13-17</t>
  </si>
  <si>
    <t>18-24</t>
  </si>
  <si>
    <t>25-59</t>
  </si>
  <si>
    <t xml:space="preserve">Special Classifications </t>
  </si>
  <si>
    <t>Homeless</t>
  </si>
  <si>
    <t>Immigrants/Refugees/Asylum Seekers</t>
  </si>
  <si>
    <t>LGBTQ</t>
  </si>
  <si>
    <t>Veteran</t>
  </si>
  <si>
    <t>Clients with Disabilities: Cognitive/Physical/Mental</t>
  </si>
  <si>
    <t>Clients with Limited English Proficiency</t>
  </si>
  <si>
    <t xml:space="preserve">Number of Individuals who received these services: </t>
  </si>
  <si>
    <t>&lt;-- Annual total should equal the sum of quarterly counts here, as this just represents the total number of the specific services provided</t>
  </si>
  <si>
    <t xml:space="preserve">A6. Utilities paid for by agency </t>
  </si>
  <si>
    <t>A7. Transportation assistance paid for by agency (i.e. ride share, bus pass, etc)</t>
  </si>
  <si>
    <t>B2. Transitional housing</t>
  </si>
  <si>
    <t>B3. Emergency Shelter or Safe House</t>
  </si>
  <si>
    <t>C1. Referral to OBGYN and/or Pediatric MD</t>
  </si>
  <si>
    <t>C2. Referral for MH and/or SUD services</t>
  </si>
  <si>
    <t>C3.Referral to other services, supports, and resources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</si>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</sst>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color theme="4" tint="-0.499984740745262"/>
      <name val="Calibri"/>
      <family val="2"/>
      <scheme val="minor"/>
    </font>
    <font>
      <sz val="10"/>
      <color theme="1"/>
      <name val="Calibri"/>
      <family val="2"/>
      <scheme val="minor"/>
    </font>
    <font>
      <i/>
      <sz val="11"/>
      <color theme="1"/>
      <name val="Calibri"/>
      <family val="2"/>
      <scheme val="minor"/>
    </font>
    <font>
      <i/>
      <sz val="10"/>
      <color theme="1"/>
      <name val="Calibri"/>
      <family val="2"/>
      <scheme val="minor"/>
    </font>
    <font>
      <sz val="11"/>
      <name val="Calibri"/>
      <family val="2"/>
      <scheme val="minor"/>
    </font>
    <font>
      <sz val="10"/>
      <name val="Calibri"/>
      <family val="2"/>
      <scheme val="minor"/>
    </font>
    <font>
      <i/>
      <sz val="12"/>
      <name val="Calibri"/>
      <family val="2"/>
      <scheme val="minor"/>
    </font>
    <font>
      <sz val="11"/>
      <color rgb="FFFF0000"/>
      <name val="Calibri"/>
      <family val="2"/>
      <scheme val="minor"/>
    </font>
    <font>
      <b/>
      <sz val="11"/>
      <color rgb="FFFF0000"/>
      <name val="Calibri"/>
      <family val="2"/>
      <scheme val="minor"/>
    </font>
    <font>
      <b/>
      <sz val="10"/>
      <color theme="1"/>
      <name val="Calibri"/>
      <family val="2"/>
      <scheme val="minor"/>
    </font>
    <font>
      <i/>
      <sz val="11"/>
      <color rgb="FF000000"/>
      <name val="Calibri"/>
      <family val="2"/>
      <scheme val="minor"/>
    </font>
    <font>
      <b/>
      <i/>
      <sz val="11"/>
      <color rgb="FF000000"/>
      <name val="Calibri"/>
      <family val="2"/>
      <scheme val="minor"/>
    </font>
    <font>
      <b/>
      <sz val="14"/>
      <color rgb="FF000000"/>
      <name val="Calibri"/>
      <family val="2"/>
      <scheme val="minor"/>
    </font>
    <font>
      <sz val="14"/>
      <color rgb="FF000000"/>
      <name val="Calibri"/>
      <family val="2"/>
      <scheme val="minor"/>
    </font>
    <font>
      <sz val="12"/>
      <color rgb="FF000000"/>
      <name val="Calibri"/>
      <family val="2"/>
      <scheme val="minor"/>
    </font>
    <font>
      <b/>
      <sz val="11"/>
      <color rgb="FF000000"/>
      <name val="Calibri"/>
      <family val="2"/>
      <scheme val="minor"/>
    </font>
    <font>
      <sz val="11"/>
      <color rgb="FF000000"/>
      <name val="Calibri"/>
      <family val="2"/>
      <scheme val="minor"/>
    </font>
    <font>
      <sz val="10"/>
      <color rgb="FF000000"/>
      <name val="Calibri"/>
      <family val="2"/>
    </font>
    <font>
      <sz val="11"/>
      <color rgb="FF000000"/>
      <name val="Calibri"/>
      <family val="2"/>
    </font>
    <font>
      <sz val="11"/>
      <color theme="1"/>
      <name val="Calibri"/>
      <family val="2"/>
    </font>
    <font>
      <b/>
      <sz val="11"/>
      <color theme="1"/>
      <name val="Calibri"/>
      <family val="2"/>
    </font>
    <font>
      <b/>
      <sz val="14"/>
      <color rgb="FF244062"/>
      <name val="Calibri"/>
      <family val="2"/>
    </font>
    <font>
      <b/>
      <sz val="11"/>
      <color theme="0"/>
      <name val="Calibri"/>
      <family val="2"/>
      <scheme val="minor"/>
    </font>
    <font>
      <b/>
      <sz val="12"/>
      <color rgb="FF000000"/>
      <name val="Calibri"/>
      <family val="2"/>
      <scheme val="minor"/>
    </font>
    <font>
      <b/>
      <sz val="14"/>
      <color theme="2"/>
      <name val="Calibri"/>
      <family val="2"/>
      <scheme val="minor"/>
    </font>
    <font>
      <b/>
      <sz val="20"/>
      <color theme="2"/>
      <name val="Calibri"/>
      <family val="2"/>
      <scheme val="minor"/>
    </font>
    <font>
      <sz val="16"/>
      <color rgb="FF000000"/>
      <name val="Calibri"/>
      <family val="2"/>
    </font>
    <font>
      <i/>
      <sz val="11"/>
      <color rgb="FF000000"/>
      <name val="Calibri"/>
      <family val="2"/>
    </font>
    <font>
      <b/>
      <sz val="14"/>
      <color theme="0"/>
      <name val="Calibri"/>
      <family val="2"/>
      <scheme val="minor"/>
    </font>
    <font>
      <b/>
      <sz val="12"/>
      <color theme="0"/>
      <name val="Calibri"/>
      <family val="2"/>
      <scheme val="minor"/>
    </font>
    <font>
      <b/>
      <sz val="10"/>
      <name val="Calibri"/>
      <family val="2"/>
      <scheme val="minor"/>
    </font>
    <font>
      <b/>
      <sz val="14"/>
      <color rgb="FFFFFFFF"/>
      <name val="Calibri"/>
      <family val="2"/>
    </font>
    <font>
      <b/>
      <sz val="20"/>
      <color theme="1"/>
      <name val="Calibri"/>
      <family val="2"/>
      <scheme val="minor"/>
    </font>
    <font>
      <sz val="9"/>
      <color theme="1"/>
      <name val="Calibri"/>
      <family val="2"/>
      <scheme val="minor"/>
    </font>
    <font>
      <sz val="9"/>
      <color rgb="FF000000"/>
      <name val="Calibri"/>
      <family val="2"/>
      <scheme val="minor"/>
    </font>
    <font>
      <sz val="9"/>
      <color rgb="FF000000"/>
      <name val="Calibri"/>
      <family val="2"/>
    </font>
    <font>
      <b/>
      <sz val="11"/>
      <color rgb="FF000000"/>
      <name val="Calibri"/>
      <family val="2"/>
    </font>
    <font>
      <sz val="20"/>
      <color theme="1"/>
      <name val="Calibri"/>
      <family val="2"/>
      <scheme val="minor"/>
    </font>
    <font>
      <sz val="20"/>
      <name val="Calibri"/>
      <family val="2"/>
      <scheme val="minor"/>
    </font>
    <font>
      <sz val="11"/>
      <color rgb="FF000000"/>
      <name val="Calibri"/>
    </font>
    <font>
      <i/>
      <sz val="11"/>
      <color rgb="FF000000"/>
      <name val="Calibri"/>
    </font>
    <font>
      <b/>
      <u/>
      <sz val="11"/>
      <color rgb="FF000000"/>
      <name val="Calibri"/>
    </font>
    <font>
      <sz val="11"/>
      <color rgb="FF000000"/>
      <name val="Calibri"/>
      <scheme val="minor"/>
    </font>
    <font>
      <u/>
      <sz val="11"/>
      <color rgb="FF000000"/>
      <name val="Calibri"/>
      <scheme val="minor"/>
    </font>
    <font>
      <sz val="20"/>
      <color rgb="FF000000"/>
      <name val="Calibri"/>
      <scheme val="minor"/>
    </font>
    <font>
      <sz val="16"/>
      <color theme="1"/>
      <name val="Calibri"/>
      <family val="2"/>
      <scheme val="minor"/>
    </font>
    <font>
      <sz val="20"/>
      <color rgb="FF000000"/>
      <name val="Calibri"/>
      <charset val="1"/>
    </font>
  </fonts>
  <fills count="3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5"/>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theme="3"/>
        <bgColor indexed="64"/>
      </patternFill>
    </fill>
    <fill>
      <patternFill patternType="solid">
        <fgColor theme="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indexed="64"/>
      </left>
      <right style="medium">
        <color rgb="FF000000"/>
      </right>
      <top style="thin">
        <color indexed="64"/>
      </top>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medium">
        <color rgb="FF000000"/>
      </left>
      <right style="thin">
        <color indexed="64"/>
      </right>
      <top/>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indexed="64"/>
      </left>
      <right style="thin">
        <color indexed="64"/>
      </right>
      <top/>
      <bottom/>
      <diagonal/>
    </border>
    <border>
      <left/>
      <right style="thin">
        <color rgb="FF000000"/>
      </right>
      <top style="thin">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thin">
        <color theme="4" tint="0.39997558519241921"/>
      </bottom>
      <diagonal/>
    </border>
    <border>
      <left style="thin">
        <color rgb="FF000000"/>
      </left>
      <right style="thin">
        <color rgb="FF000000"/>
      </right>
      <top style="thin">
        <color rgb="FF000000"/>
      </top>
      <bottom style="thin">
        <color theme="4" tint="0.39997558519241921"/>
      </bottom>
      <diagonal/>
    </border>
    <border>
      <left style="thin">
        <color rgb="FF000000"/>
      </left>
      <right style="medium">
        <color rgb="FF000000"/>
      </right>
      <top style="thin">
        <color rgb="FF000000"/>
      </top>
      <bottom style="thin">
        <color theme="4" tint="0.39997558519241921"/>
      </bottom>
      <diagonal/>
    </border>
    <border>
      <left style="medium">
        <color rgb="FF000000"/>
      </left>
      <right style="thin">
        <color rgb="FF000000"/>
      </right>
      <top style="medium">
        <color rgb="FF000000"/>
      </top>
      <bottom style="thin">
        <color theme="4" tint="0.39997558519241921"/>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medium">
        <color rgb="FF000000"/>
      </left>
      <right style="thin">
        <color indexed="64"/>
      </right>
      <top style="thin">
        <color indexed="64"/>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thin">
        <color indexed="64"/>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right style="thin">
        <color indexed="64"/>
      </right>
      <top style="medium">
        <color rgb="FF000000"/>
      </top>
      <bottom/>
      <diagonal/>
    </border>
    <border>
      <left/>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right style="thin">
        <color indexed="64"/>
      </right>
      <top style="thin">
        <color indexed="64"/>
      </top>
      <bottom style="medium">
        <color rgb="FF000000"/>
      </bottom>
      <diagonal/>
    </border>
    <border>
      <left style="thin">
        <color indexed="64"/>
      </left>
      <right/>
      <top/>
      <bottom/>
      <diagonal/>
    </border>
    <border>
      <left style="thin">
        <color indexed="64"/>
      </left>
      <right/>
      <top style="medium">
        <color rgb="FF000000"/>
      </top>
      <bottom style="thin">
        <color indexed="64"/>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s>
  <cellStyleXfs count="1">
    <xf numFmtId="0" fontId="0" fillId="0" borderId="0"/>
  </cellStyleXfs>
  <cellXfs count="444">
    <xf numFmtId="0" fontId="0" fillId="0" borderId="0" xfId="0"/>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Protection="1">
      <protection locked="0"/>
    </xf>
    <xf numFmtId="0" fontId="0" fillId="0" borderId="5" xfId="0" applyBorder="1" applyProtection="1">
      <protection locked="0"/>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7" fillId="3" borderId="3" xfId="0" applyFont="1" applyFill="1" applyBorder="1" applyAlignment="1">
      <alignment horizontal="center" vertical="center" wrapText="1"/>
    </xf>
    <xf numFmtId="0" fontId="0" fillId="0" borderId="0" xfId="0" applyAlignment="1">
      <alignment horizontal="center"/>
    </xf>
    <xf numFmtId="0" fontId="0" fillId="0" borderId="1" xfId="0" applyBorder="1" applyAlignment="1" applyProtection="1">
      <alignment shrinkToFit="1"/>
      <protection locked="0"/>
    </xf>
    <xf numFmtId="0" fontId="0" fillId="0" borderId="5" xfId="0" applyBorder="1" applyAlignment="1" applyProtection="1">
      <alignment shrinkToFit="1"/>
      <protection locked="0"/>
    </xf>
    <xf numFmtId="0" fontId="6" fillId="0" borderId="0" xfId="0" applyFont="1"/>
    <xf numFmtId="0" fontId="10" fillId="0" borderId="5" xfId="0" applyFont="1" applyBorder="1" applyAlignment="1" applyProtection="1">
      <alignment horizontal="center" vertical="center" shrinkToFit="1"/>
      <protection locked="0"/>
    </xf>
    <xf numFmtId="0" fontId="6" fillId="0" borderId="1" xfId="0" applyFont="1" applyBorder="1" applyAlignment="1" applyProtection="1">
      <alignment shrinkToFi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7" xfId="0" applyBorder="1"/>
    <xf numFmtId="0" fontId="0" fillId="0" borderId="0" xfId="0" applyAlignment="1">
      <alignment horizontal="center" vertical="center"/>
    </xf>
    <xf numFmtId="0" fontId="23" fillId="0" borderId="0" xfId="0" applyFont="1"/>
    <xf numFmtId="0" fontId="0" fillId="0" borderId="0" xfId="0" applyAlignment="1">
      <alignment wrapText="1"/>
    </xf>
    <xf numFmtId="0" fontId="0" fillId="0" borderId="0" xfId="0" applyAlignment="1">
      <alignment horizontal="center" wrapText="1"/>
    </xf>
    <xf numFmtId="0" fontId="0" fillId="0" borderId="6" xfId="0" applyBorder="1" applyAlignment="1" applyProtection="1">
      <alignment horizontal="center" vertical="center"/>
      <protection locked="0"/>
    </xf>
    <xf numFmtId="0" fontId="23" fillId="0" borderId="0" xfId="0" applyFont="1" applyAlignment="1">
      <alignment horizontal="center"/>
    </xf>
    <xf numFmtId="0" fontId="0" fillId="0" borderId="13" xfId="0" applyBorder="1"/>
    <xf numFmtId="0" fontId="6" fillId="0" borderId="6" xfId="0" applyFont="1" applyBorder="1" applyAlignment="1" applyProtection="1">
      <alignment horizontal="center" vertical="center"/>
      <protection locked="0"/>
    </xf>
    <xf numFmtId="0" fontId="3" fillId="6" borderId="0" xfId="0" applyFont="1" applyFill="1" applyAlignment="1">
      <alignment vertical="center" wrapText="1"/>
    </xf>
    <xf numFmtId="14" fontId="0" fillId="0" borderId="7" xfId="0" applyNumberFormat="1" applyBorder="1" applyAlignment="1">
      <alignment wrapText="1"/>
    </xf>
    <xf numFmtId="0" fontId="0" fillId="0" borderId="7" xfId="0" applyBorder="1" applyAlignment="1">
      <alignment wrapText="1"/>
    </xf>
    <xf numFmtId="0" fontId="0" fillId="0" borderId="10" xfId="0" applyBorder="1"/>
    <xf numFmtId="0" fontId="0" fillId="0" borderId="7" xfId="0" applyBorder="1" applyAlignment="1">
      <alignment horizontal="center" vertical="center"/>
    </xf>
    <xf numFmtId="14" fontId="0" fillId="0" borderId="9" xfId="0" applyNumberFormat="1" applyBorder="1" applyAlignment="1">
      <alignment horizontal="center" vertical="center"/>
    </xf>
    <xf numFmtId="0" fontId="0" fillId="0" borderId="9" xfId="0"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49" fontId="0" fillId="0" borderId="0" xfId="0" applyNumberFormat="1"/>
    <xf numFmtId="0" fontId="15" fillId="0" borderId="0" xfId="0" applyFont="1" applyAlignment="1">
      <alignment horizontal="center" vertical="center" wrapText="1"/>
    </xf>
    <xf numFmtId="0" fontId="6" fillId="0" borderId="0" xfId="0" applyFont="1" applyAlignment="1">
      <alignment horizontal="center" vertical="center" wrapText="1"/>
    </xf>
    <xf numFmtId="0" fontId="22" fillId="0" borderId="0" xfId="0"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wrapText="1"/>
    </xf>
    <xf numFmtId="0" fontId="0" fillId="0" borderId="0" xfId="0" applyAlignment="1" applyProtection="1">
      <alignment horizontal="center" vertical="center"/>
      <protection locked="0"/>
    </xf>
    <xf numFmtId="0" fontId="6" fillId="0" borderId="0" xfId="0" applyFont="1" applyAlignment="1">
      <alignment horizontal="center" vertical="center"/>
    </xf>
    <xf numFmtId="0" fontId="0" fillId="18" borderId="0" xfId="0" applyFill="1"/>
    <xf numFmtId="0" fontId="0" fillId="18" borderId="0" xfId="0" applyFill="1" applyAlignment="1">
      <alignment horizontal="center" vertical="center"/>
    </xf>
    <xf numFmtId="0" fontId="0" fillId="22" borderId="0" xfId="0" applyFill="1"/>
    <xf numFmtId="49" fontId="26" fillId="18" borderId="17" xfId="0" applyNumberFormat="1" applyFont="1" applyFill="1" applyBorder="1"/>
    <xf numFmtId="0" fontId="33" fillId="18" borderId="18" xfId="0" applyFont="1" applyFill="1" applyBorder="1" applyAlignment="1">
      <alignment vertical="center"/>
    </xf>
    <xf numFmtId="0" fontId="0" fillId="18" borderId="18" xfId="0" applyFill="1" applyBorder="1"/>
    <xf numFmtId="0" fontId="5" fillId="18" borderId="18" xfId="0" applyFont="1" applyFill="1" applyBorder="1" applyAlignment="1">
      <alignment vertical="center"/>
    </xf>
    <xf numFmtId="0" fontId="0" fillId="18" borderId="19" xfId="0" applyFill="1" applyBorder="1"/>
    <xf numFmtId="49" fontId="6" fillId="18" borderId="20" xfId="0" applyNumberFormat="1" applyFont="1" applyFill="1" applyBorder="1" applyAlignment="1">
      <alignment horizontal="center" vertical="center" wrapText="1"/>
    </xf>
    <xf numFmtId="0" fontId="6" fillId="18" borderId="21" xfId="0" applyFont="1" applyFill="1" applyBorder="1" applyAlignment="1">
      <alignment horizontal="center" vertical="center" wrapText="1"/>
    </xf>
    <xf numFmtId="49" fontId="0" fillId="18" borderId="20" xfId="0" applyNumberFormat="1" applyFill="1" applyBorder="1" applyAlignment="1">
      <alignment horizontal="center" vertical="center"/>
    </xf>
    <xf numFmtId="0" fontId="0" fillId="18" borderId="21" xfId="0" applyFill="1" applyBorder="1" applyAlignment="1">
      <alignment horizontal="center" vertical="center"/>
    </xf>
    <xf numFmtId="49" fontId="0" fillId="18" borderId="20" xfId="0" applyNumberFormat="1" applyFill="1" applyBorder="1"/>
    <xf numFmtId="0" fontId="0" fillId="18" borderId="21" xfId="0" applyFill="1" applyBorder="1"/>
    <xf numFmtId="49" fontId="0" fillId="18" borderId="22" xfId="0" applyNumberFormat="1" applyFill="1" applyBorder="1"/>
    <xf numFmtId="0" fontId="0" fillId="18" borderId="23" xfId="0" applyFill="1" applyBorder="1"/>
    <xf numFmtId="0" fontId="0" fillId="18" borderId="24" xfId="0" applyFill="1" applyBorder="1"/>
    <xf numFmtId="0" fontId="0" fillId="22" borderId="19" xfId="0" applyFill="1" applyBorder="1"/>
    <xf numFmtId="0" fontId="0" fillId="22" borderId="21" xfId="0" applyFill="1" applyBorder="1"/>
    <xf numFmtId="0" fontId="8" fillId="22" borderId="21" xfId="0" applyFont="1" applyFill="1" applyBorder="1" applyAlignment="1">
      <alignment horizontal="center" vertical="center" wrapText="1"/>
    </xf>
    <xf numFmtId="0" fontId="8" fillId="22" borderId="0" xfId="0" applyFont="1" applyFill="1" applyAlignment="1" applyProtection="1">
      <alignment horizontal="center" vertical="top" wrapText="1"/>
      <protection locked="0"/>
    </xf>
    <xf numFmtId="0" fontId="8" fillId="22" borderId="0" xfId="0" applyFont="1" applyFill="1" applyAlignment="1" applyProtection="1">
      <alignment horizontal="center" vertical="top"/>
      <protection locked="0"/>
    </xf>
    <xf numFmtId="0" fontId="6" fillId="22" borderId="0" xfId="0" applyFont="1" applyFill="1"/>
    <xf numFmtId="0" fontId="0" fillId="22" borderId="21" xfId="0" applyFill="1" applyBorder="1" applyAlignment="1" applyProtection="1">
      <alignment horizontal="center" vertical="center"/>
      <protection locked="0"/>
    </xf>
    <xf numFmtId="49" fontId="0" fillId="22" borderId="20" xfId="0" applyNumberFormat="1" applyFill="1" applyBorder="1"/>
    <xf numFmtId="49" fontId="0" fillId="22" borderId="22" xfId="0" applyNumberFormat="1" applyFill="1" applyBorder="1"/>
    <xf numFmtId="0" fontId="0" fillId="22" borderId="23" xfId="0" applyFill="1" applyBorder="1"/>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6" fillId="3" borderId="26"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0" borderId="26" xfId="0" applyBorder="1" applyAlignment="1" applyProtection="1">
      <alignment horizontal="center" vertical="center"/>
      <protection locked="0"/>
    </xf>
    <xf numFmtId="0" fontId="0" fillId="0" borderId="36" xfId="0" applyBorder="1" applyAlignment="1" applyProtection="1">
      <alignment horizontal="left" vertical="top" wrapText="1"/>
      <protection locked="0"/>
    </xf>
    <xf numFmtId="0" fontId="0" fillId="22" borderId="0" xfId="0" applyFill="1" applyAlignment="1">
      <alignment wrapText="1"/>
    </xf>
    <xf numFmtId="0" fontId="0" fillId="3" borderId="26" xfId="0" applyFill="1" applyBorder="1" applyAlignment="1">
      <alignment horizontal="center" vertical="center"/>
    </xf>
    <xf numFmtId="0" fontId="0" fillId="3" borderId="40" xfId="0" applyFill="1" applyBorder="1" applyAlignment="1">
      <alignment horizontal="center" vertical="center" wrapText="1"/>
    </xf>
    <xf numFmtId="0" fontId="6" fillId="0" borderId="26"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3" borderId="42" xfId="0" applyFill="1" applyBorder="1" applyAlignment="1">
      <alignment horizontal="center" vertical="center" wrapText="1"/>
    </xf>
    <xf numFmtId="0" fontId="0" fillId="3" borderId="27" xfId="0" applyFill="1" applyBorder="1" applyAlignment="1">
      <alignment horizontal="center" vertical="center" wrapText="1"/>
    </xf>
    <xf numFmtId="0" fontId="6" fillId="0" borderId="36"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3" fillId="22" borderId="0" xfId="0" applyFont="1" applyFill="1" applyAlignment="1">
      <alignment horizontal="center" vertical="center"/>
    </xf>
    <xf numFmtId="0" fontId="9" fillId="3" borderId="43" xfId="0" applyFont="1" applyFill="1" applyBorder="1" applyAlignment="1">
      <alignment horizontal="center" vertical="center" wrapText="1"/>
    </xf>
    <xf numFmtId="0" fontId="6" fillId="0" borderId="26" xfId="0" applyFont="1" applyBorder="1" applyAlignment="1" applyProtection="1">
      <alignment horizontal="center" vertical="center" shrinkToFit="1"/>
      <protection locked="0"/>
    </xf>
    <xf numFmtId="0" fontId="6" fillId="0" borderId="36" xfId="0" applyFont="1" applyBorder="1" applyAlignment="1" applyProtection="1">
      <alignment shrinkToFit="1"/>
      <protection locked="0"/>
    </xf>
    <xf numFmtId="0" fontId="0" fillId="0" borderId="26" xfId="0" applyBorder="1" applyAlignment="1" applyProtection="1">
      <alignment horizontal="center" vertical="center" shrinkToFit="1"/>
      <protection locked="0"/>
    </xf>
    <xf numFmtId="0" fontId="0" fillId="0" borderId="36" xfId="0" applyBorder="1" applyAlignment="1" applyProtection="1">
      <alignment shrinkToFit="1"/>
      <protection locked="0"/>
    </xf>
    <xf numFmtId="0" fontId="0" fillId="0" borderId="36" xfId="0" applyBorder="1" applyProtection="1">
      <protection locked="0"/>
    </xf>
    <xf numFmtId="49" fontId="0" fillId="10" borderId="44" xfId="0" applyNumberFormat="1" applyFill="1" applyBorder="1" applyAlignment="1">
      <alignment horizontal="center" vertical="center" wrapText="1"/>
    </xf>
    <xf numFmtId="49" fontId="0" fillId="0" borderId="45" xfId="0" applyNumberFormat="1" applyBorder="1"/>
    <xf numFmtId="49" fontId="0" fillId="0" borderId="45" xfId="0" applyNumberFormat="1" applyBorder="1" applyAlignment="1" applyProtection="1">
      <alignment horizontal="center" vertical="center" shrinkToFit="1"/>
      <protection locked="0"/>
    </xf>
    <xf numFmtId="49" fontId="0" fillId="0" borderId="45" xfId="0" applyNumberFormat="1" applyBorder="1" applyAlignment="1" applyProtection="1">
      <alignment horizontal="center" vertical="center"/>
      <protection locked="0"/>
    </xf>
    <xf numFmtId="49" fontId="0" fillId="0" borderId="46" xfId="0" applyNumberFormat="1" applyBorder="1"/>
    <xf numFmtId="0" fontId="3" fillId="22" borderId="0" xfId="0" applyFont="1" applyFill="1" applyAlignment="1">
      <alignment horizontal="center" vertical="center" wrapText="1"/>
    </xf>
    <xf numFmtId="0" fontId="9" fillId="3" borderId="40" xfId="0" applyFont="1" applyFill="1" applyBorder="1" applyAlignment="1">
      <alignment horizontal="center" vertical="center" wrapText="1"/>
    </xf>
    <xf numFmtId="0" fontId="6" fillId="0" borderId="36" xfId="0" applyFon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3" fillId="0" borderId="0" xfId="0" applyFont="1" applyAlignment="1">
      <alignment vertical="center" wrapText="1"/>
    </xf>
    <xf numFmtId="0" fontId="3" fillId="0" borderId="0" xfId="0" applyFont="1" applyAlignment="1">
      <alignment horizontal="left" vertical="center" wrapText="1"/>
    </xf>
    <xf numFmtId="0" fontId="0" fillId="0" borderId="7" xfId="0" applyBorder="1" applyAlignment="1" applyProtection="1">
      <alignment horizontal="center" vertical="center"/>
      <protection locked="0"/>
    </xf>
    <xf numFmtId="0" fontId="0" fillId="0" borderId="13"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7" xfId="0" applyBorder="1" applyAlignment="1" applyProtection="1">
      <alignment horizontal="center" vertical="center"/>
      <protection locked="0"/>
    </xf>
    <xf numFmtId="0" fontId="0" fillId="18" borderId="17" xfId="0" applyFill="1" applyBorder="1"/>
    <xf numFmtId="0" fontId="3" fillId="18" borderId="21" xfId="0" applyFont="1" applyFill="1" applyBorder="1" applyAlignment="1">
      <alignment horizontal="left" vertical="center" wrapText="1"/>
    </xf>
    <xf numFmtId="0" fontId="0" fillId="18" borderId="20" xfId="0" applyFill="1" applyBorder="1"/>
    <xf numFmtId="0" fontId="0" fillId="18" borderId="21" xfId="0" applyFill="1" applyBorder="1" applyAlignment="1" applyProtection="1">
      <alignment horizontal="center" vertical="center"/>
      <protection locked="0"/>
    </xf>
    <xf numFmtId="0" fontId="0" fillId="18" borderId="22" xfId="0" applyFill="1" applyBorder="1"/>
    <xf numFmtId="0" fontId="0" fillId="22" borderId="18" xfId="0" applyFill="1" applyBorder="1"/>
    <xf numFmtId="0" fontId="8" fillId="22" borderId="0" xfId="0" applyFont="1" applyFill="1" applyAlignment="1">
      <alignment horizontal="center" vertical="center" wrapText="1"/>
    </xf>
    <xf numFmtId="0" fontId="0" fillId="22" borderId="0" xfId="0" applyFill="1" applyAlignment="1" applyProtection="1">
      <alignment horizontal="center" vertical="center"/>
      <protection locked="0"/>
    </xf>
    <xf numFmtId="0" fontId="36" fillId="18" borderId="18" xfId="0" applyFont="1" applyFill="1" applyBorder="1"/>
    <xf numFmtId="49" fontId="0" fillId="0" borderId="7" xfId="0" applyNumberFormat="1" applyBorder="1" applyAlignment="1">
      <alignment wrapText="1"/>
    </xf>
    <xf numFmtId="49" fontId="0" fillId="0" borderId="0" xfId="0" applyNumberFormat="1" applyAlignment="1">
      <alignment wrapText="1"/>
    </xf>
    <xf numFmtId="0" fontId="0" fillId="0" borderId="9" xfId="0" applyBorder="1"/>
    <xf numFmtId="0" fontId="37" fillId="0" borderId="7" xfId="0" applyFont="1" applyBorder="1" applyAlignment="1">
      <alignment horizontal="center" vertical="center"/>
    </xf>
    <xf numFmtId="0" fontId="37" fillId="0" borderId="7" xfId="0" applyFont="1" applyBorder="1" applyAlignment="1" applyProtection="1">
      <alignment horizontal="center" vertical="center"/>
      <protection locked="0"/>
    </xf>
    <xf numFmtId="0" fontId="0" fillId="5" borderId="37" xfId="0" applyFill="1" applyBorder="1"/>
    <xf numFmtId="0" fontId="0" fillId="5" borderId="51" xfId="0" applyFill="1" applyBorder="1"/>
    <xf numFmtId="0" fontId="0" fillId="5" borderId="47" xfId="0" applyFill="1" applyBorder="1"/>
    <xf numFmtId="0" fontId="0" fillId="5" borderId="41" xfId="0" applyFill="1" applyBorder="1"/>
    <xf numFmtId="49" fontId="0" fillId="0" borderId="10" xfId="0" applyNumberFormat="1" applyBorder="1" applyAlignment="1">
      <alignment horizontal="center" vertical="center"/>
    </xf>
    <xf numFmtId="0" fontId="0" fillId="5" borderId="48" xfId="0" applyFill="1" applyBorder="1"/>
    <xf numFmtId="0" fontId="0" fillId="5" borderId="49" xfId="0" applyFill="1" applyBorder="1"/>
    <xf numFmtId="0" fontId="0" fillId="0" borderId="12" xfId="0" applyBorder="1" applyAlignment="1">
      <alignment horizontal="center" vertical="center"/>
    </xf>
    <xf numFmtId="0" fontId="0" fillId="5" borderId="54" xfId="0" applyFill="1" applyBorder="1"/>
    <xf numFmtId="0" fontId="0" fillId="5" borderId="9" xfId="0" applyFill="1" applyBorder="1"/>
    <xf numFmtId="0" fontId="0" fillId="5" borderId="55" xfId="0" applyFill="1" applyBorder="1"/>
    <xf numFmtId="0" fontId="0" fillId="5" borderId="10" xfId="0" applyFill="1" applyBorder="1"/>
    <xf numFmtId="0" fontId="0" fillId="0" borderId="14" xfId="0" applyBorder="1" applyAlignment="1">
      <alignment horizontal="center" vertical="center"/>
    </xf>
    <xf numFmtId="49" fontId="0" fillId="0" borderId="11" xfId="0" applyNumberFormat="1" applyBorder="1" applyAlignment="1">
      <alignment horizontal="center" vertical="center"/>
    </xf>
    <xf numFmtId="0" fontId="0" fillId="0" borderId="16" xfId="0" applyBorder="1" applyAlignment="1">
      <alignment horizontal="center" vertical="center"/>
    </xf>
    <xf numFmtId="0" fontId="21" fillId="25" borderId="14" xfId="0" applyFont="1" applyFill="1" applyBorder="1" applyAlignment="1">
      <alignment horizontal="center" vertical="center"/>
    </xf>
    <xf numFmtId="0" fontId="21" fillId="25" borderId="12" xfId="0" applyFont="1" applyFill="1" applyBorder="1" applyAlignment="1">
      <alignment horizontal="center" vertical="center"/>
    </xf>
    <xf numFmtId="0" fontId="37" fillId="0" borderId="12" xfId="0" applyFont="1" applyBorder="1" applyAlignment="1">
      <alignment horizontal="center" vertical="center"/>
    </xf>
    <xf numFmtId="0" fontId="0" fillId="0" borderId="11" xfId="0" applyBorder="1"/>
    <xf numFmtId="0" fontId="0" fillId="0" borderId="16" xfId="0" applyBorder="1"/>
    <xf numFmtId="49" fontId="21" fillId="25" borderId="57" xfId="0" applyNumberFormat="1" applyFont="1" applyFill="1" applyBorder="1" applyAlignment="1">
      <alignment horizontal="center" vertical="center"/>
    </xf>
    <xf numFmtId="49" fontId="0" fillId="0" borderId="47" xfId="0" applyNumberFormat="1" applyBorder="1" applyAlignment="1">
      <alignment horizontal="center" vertical="center"/>
    </xf>
    <xf numFmtId="49" fontId="0" fillId="0" borderId="57" xfId="0" applyNumberFormat="1" applyBorder="1" applyAlignment="1">
      <alignment horizontal="center" vertical="center"/>
    </xf>
    <xf numFmtId="0" fontId="0" fillId="5" borderId="16" xfId="0" applyFill="1" applyBorder="1"/>
    <xf numFmtId="0" fontId="37" fillId="0" borderId="47" xfId="0" applyFont="1" applyBorder="1" applyAlignment="1">
      <alignment horizontal="center" vertical="center"/>
    </xf>
    <xf numFmtId="0" fontId="37" fillId="0" borderId="41" xfId="0" applyFont="1" applyBorder="1" applyAlignment="1">
      <alignment horizontal="center" vertical="center"/>
    </xf>
    <xf numFmtId="0" fontId="37" fillId="0" borderId="47" xfId="0" applyFont="1" applyBorder="1" applyAlignment="1" applyProtection="1">
      <alignment horizontal="center" vertical="center"/>
      <protection locked="0"/>
    </xf>
    <xf numFmtId="0" fontId="37" fillId="0" borderId="41" xfId="0" applyFont="1" applyBorder="1" applyAlignment="1" applyProtection="1">
      <alignment horizontal="center" vertical="center"/>
      <protection locked="0"/>
    </xf>
    <xf numFmtId="0" fontId="37" fillId="0" borderId="57" xfId="0" applyFont="1" applyBorder="1" applyAlignment="1">
      <alignment horizontal="center" vertical="center"/>
    </xf>
    <xf numFmtId="0" fontId="37" fillId="0" borderId="58" xfId="0" applyFont="1" applyBorder="1" applyAlignment="1">
      <alignment horizontal="center" vertical="center"/>
    </xf>
    <xf numFmtId="0" fontId="0" fillId="5" borderId="11" xfId="0" applyFill="1" applyBorder="1"/>
    <xf numFmtId="49" fontId="0" fillId="26" borderId="30" xfId="0" applyNumberFormat="1" applyFill="1" applyBorder="1" applyAlignment="1">
      <alignment horizontal="center" vertical="center"/>
    </xf>
    <xf numFmtId="0" fontId="0" fillId="26" borderId="31" xfId="0" applyFill="1" applyBorder="1" applyAlignment="1">
      <alignment horizontal="center" vertical="center"/>
    </xf>
    <xf numFmtId="0" fontId="0" fillId="26" borderId="61" xfId="0" applyFill="1" applyBorder="1" applyAlignment="1">
      <alignment horizontal="center" vertical="center"/>
    </xf>
    <xf numFmtId="0" fontId="37" fillId="24" borderId="30" xfId="0" applyFont="1" applyFill="1" applyBorder="1" applyAlignment="1">
      <alignment horizontal="center" vertical="center" wrapText="1"/>
    </xf>
    <xf numFmtId="0" fontId="37" fillId="24" borderId="31" xfId="0" applyFont="1" applyFill="1" applyBorder="1" applyAlignment="1">
      <alignment horizontal="center" vertical="center" wrapText="1"/>
    </xf>
    <xf numFmtId="0" fontId="37" fillId="24" borderId="32" xfId="0" applyFont="1" applyFill="1" applyBorder="1" applyAlignment="1">
      <alignment horizontal="center" vertical="center" wrapText="1"/>
    </xf>
    <xf numFmtId="14" fontId="0" fillId="0" borderId="10" xfId="0" applyNumberFormat="1" applyBorder="1" applyAlignment="1">
      <alignment wrapText="1"/>
    </xf>
    <xf numFmtId="0" fontId="0" fillId="0" borderId="10" xfId="0" applyBorder="1" applyAlignment="1">
      <alignment wrapText="1"/>
    </xf>
    <xf numFmtId="0" fontId="0" fillId="0" borderId="9" xfId="0" applyBorder="1" applyAlignment="1">
      <alignment wrapText="1"/>
    </xf>
    <xf numFmtId="0" fontId="3" fillId="10" borderId="11" xfId="0" applyFont="1" applyFill="1" applyBorder="1" applyAlignment="1">
      <alignment horizontal="center" vertical="center" wrapText="1"/>
    </xf>
    <xf numFmtId="0" fontId="3" fillId="10" borderId="13" xfId="0" applyFont="1" applyFill="1" applyBorder="1" applyAlignment="1">
      <alignment horizontal="center" vertical="center" wrapText="1"/>
    </xf>
    <xf numFmtId="49" fontId="3" fillId="10" borderId="13" xfId="0" applyNumberFormat="1"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0" fillId="0" borderId="53" xfId="0" applyBorder="1" applyAlignment="1">
      <alignment wrapText="1"/>
    </xf>
    <xf numFmtId="0" fontId="0" fillId="0" borderId="12" xfId="0" applyBorder="1" applyAlignment="1">
      <alignment wrapText="1"/>
    </xf>
    <xf numFmtId="49" fontId="0" fillId="0" borderId="12" xfId="0" applyNumberFormat="1" applyBorder="1" applyAlignment="1">
      <alignment wrapText="1"/>
    </xf>
    <xf numFmtId="0" fontId="0" fillId="0" borderId="14" xfId="0" applyBorder="1" applyAlignment="1">
      <alignment wrapText="1"/>
    </xf>
    <xf numFmtId="49" fontId="6" fillId="18" borderId="0" xfId="0" applyNumberFormat="1" applyFont="1" applyFill="1" applyAlignment="1">
      <alignment horizontal="center" vertical="center" wrapText="1"/>
    </xf>
    <xf numFmtId="0" fontId="35"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Alignment="1">
      <alignment horizontal="center" vertical="center" wrapText="1"/>
    </xf>
    <xf numFmtId="49" fontId="21" fillId="12" borderId="59" xfId="0" applyNumberFormat="1" applyFont="1" applyFill="1" applyBorder="1" applyAlignment="1">
      <alignment horizontal="center" vertical="center"/>
    </xf>
    <xf numFmtId="0" fontId="21" fillId="12" borderId="56" xfId="0" applyFont="1" applyFill="1" applyBorder="1" applyAlignment="1">
      <alignment horizontal="center" vertical="center"/>
    </xf>
    <xf numFmtId="0" fontId="21" fillId="12" borderId="60" xfId="0" applyFont="1" applyFill="1" applyBorder="1" applyAlignment="1">
      <alignment horizontal="center" vertical="center"/>
    </xf>
    <xf numFmtId="49" fontId="20" fillId="12" borderId="62" xfId="0" applyNumberFormat="1" applyFont="1" applyFill="1" applyBorder="1" applyAlignment="1">
      <alignment horizontal="center" vertical="center" wrapText="1"/>
    </xf>
    <xf numFmtId="0" fontId="20" fillId="12" borderId="63" xfId="0" applyFont="1" applyFill="1" applyBorder="1" applyAlignment="1">
      <alignment horizontal="center" vertical="center" wrapText="1"/>
    </xf>
    <xf numFmtId="0" fontId="20" fillId="12" borderId="64" xfId="0" applyFont="1" applyFill="1" applyBorder="1" applyAlignment="1">
      <alignment horizontal="center" vertical="center" wrapText="1"/>
    </xf>
    <xf numFmtId="49" fontId="20" fillId="12" borderId="65" xfId="0" applyNumberFormat="1" applyFont="1" applyFill="1" applyBorder="1" applyAlignment="1">
      <alignment horizontal="center" vertical="center" wrapText="1"/>
    </xf>
    <xf numFmtId="0" fontId="39" fillId="9" borderId="66" xfId="0" applyFont="1" applyFill="1" applyBorder="1" applyAlignment="1">
      <alignment horizontal="center" vertical="center" wrapText="1"/>
    </xf>
    <xf numFmtId="0" fontId="0" fillId="4" borderId="30" xfId="0" applyFill="1" applyBorder="1" applyAlignment="1">
      <alignment horizontal="center" vertical="center" wrapText="1"/>
    </xf>
    <xf numFmtId="0" fontId="20" fillId="12" borderId="65" xfId="0" applyFont="1" applyFill="1" applyBorder="1" applyAlignment="1">
      <alignment horizontal="center" vertical="center" wrapText="1"/>
    </xf>
    <xf numFmtId="0" fontId="38" fillId="9" borderId="66" xfId="0" applyFont="1" applyFill="1" applyBorder="1" applyAlignment="1">
      <alignment horizontal="center" vertical="center" wrapText="1"/>
    </xf>
    <xf numFmtId="0" fontId="38" fillId="9" borderId="51" xfId="0" applyFont="1" applyFill="1" applyBorder="1" applyAlignment="1">
      <alignment horizontal="center" vertical="center" wrapText="1"/>
    </xf>
    <xf numFmtId="0" fontId="40" fillId="9" borderId="66" xfId="0" applyFont="1" applyFill="1" applyBorder="1" applyAlignment="1">
      <alignment horizontal="center" vertical="center" wrapText="1"/>
    </xf>
    <xf numFmtId="0" fontId="20" fillId="12" borderId="37" xfId="0" applyFont="1" applyFill="1" applyBorder="1" applyAlignment="1">
      <alignment horizontal="center" vertical="center" wrapText="1"/>
    </xf>
    <xf numFmtId="0" fontId="38" fillId="9" borderId="55" xfId="0" applyFont="1" applyFill="1" applyBorder="1" applyAlignment="1">
      <alignment horizontal="center" vertical="center" wrapText="1"/>
    </xf>
    <xf numFmtId="0" fontId="0" fillId="4" borderId="67" xfId="0" applyFill="1" applyBorder="1" applyAlignment="1">
      <alignment horizontal="center" vertical="center"/>
    </xf>
    <xf numFmtId="0" fontId="42" fillId="0" borderId="47" xfId="0" applyFont="1" applyBorder="1" applyAlignment="1">
      <alignment horizontal="center" vertical="center" wrapText="1"/>
    </xf>
    <xf numFmtId="0" fontId="42" fillId="0" borderId="7" xfId="0" applyFont="1" applyBorder="1" applyAlignment="1">
      <alignment horizontal="center" vertical="center" wrapText="1"/>
    </xf>
    <xf numFmtId="0" fontId="43" fillId="0" borderId="7" xfId="0" applyFont="1" applyBorder="1" applyAlignment="1">
      <alignment horizontal="center" vertical="center" wrapText="1"/>
    </xf>
    <xf numFmtId="0" fontId="42" fillId="0" borderId="41" xfId="0" applyFont="1" applyBorder="1" applyAlignment="1">
      <alignment horizontal="center" vertical="center" wrapText="1"/>
    </xf>
    <xf numFmtId="0" fontId="2" fillId="22" borderId="0" xfId="0" applyFont="1" applyFill="1" applyAlignment="1">
      <alignment horizontal="left" vertical="center"/>
    </xf>
    <xf numFmtId="49" fontId="15" fillId="18" borderId="20" xfId="0" applyNumberFormat="1" applyFont="1" applyFill="1" applyBorder="1" applyAlignment="1">
      <alignment horizontal="center" vertical="center" wrapText="1"/>
    </xf>
    <xf numFmtId="0" fontId="38" fillId="18" borderId="0" xfId="0" applyFont="1" applyFill="1" applyAlignment="1">
      <alignment horizontal="center" vertical="center" wrapText="1"/>
    </xf>
    <xf numFmtId="0" fontId="42" fillId="0" borderId="57" xfId="0" applyFont="1" applyBorder="1" applyAlignment="1">
      <alignment horizontal="center" vertical="center"/>
    </xf>
    <xf numFmtId="0" fontId="42" fillId="0" borderId="12" xfId="0" applyFont="1" applyBorder="1" applyAlignment="1">
      <alignment horizontal="center" vertical="center"/>
    </xf>
    <xf numFmtId="49" fontId="0" fillId="27" borderId="47" xfId="0" applyNumberFormat="1" applyFill="1" applyBorder="1" applyAlignment="1">
      <alignment horizontal="center" vertical="center"/>
    </xf>
    <xf numFmtId="49" fontId="0" fillId="0" borderId="45" xfId="0" applyNumberFormat="1" applyBorder="1" applyAlignment="1">
      <alignment horizontal="center"/>
    </xf>
    <xf numFmtId="0" fontId="33" fillId="22" borderId="18" xfId="0" applyFont="1" applyFill="1" applyBorder="1" applyAlignment="1">
      <alignment vertical="center"/>
    </xf>
    <xf numFmtId="49" fontId="0" fillId="22" borderId="23" xfId="0" applyNumberFormat="1" applyFill="1" applyBorder="1"/>
    <xf numFmtId="49" fontId="0" fillId="18" borderId="0" xfId="0" applyNumberFormat="1" applyFill="1"/>
    <xf numFmtId="49" fontId="0" fillId="18" borderId="23" xfId="0" applyNumberFormat="1" applyFill="1" applyBorder="1"/>
    <xf numFmtId="0" fontId="0" fillId="4" borderId="69" xfId="0" applyFill="1" applyBorder="1" applyAlignment="1">
      <alignment horizontal="center" vertical="center"/>
    </xf>
    <xf numFmtId="0" fontId="0" fillId="4" borderId="70" xfId="0" applyFill="1" applyBorder="1" applyAlignment="1">
      <alignment horizontal="center" vertical="center"/>
    </xf>
    <xf numFmtId="0" fontId="0" fillId="4" borderId="71" xfId="0" applyFill="1" applyBorder="1" applyAlignment="1">
      <alignment horizontal="center" vertical="center"/>
    </xf>
    <xf numFmtId="0" fontId="0" fillId="4" borderId="72" xfId="0" applyFill="1" applyBorder="1" applyAlignment="1">
      <alignment horizontal="center" vertical="center"/>
    </xf>
    <xf numFmtId="0" fontId="0" fillId="0" borderId="73" xfId="0" applyBorder="1"/>
    <xf numFmtId="0" fontId="0" fillId="0" borderId="40" xfId="0" applyBorder="1"/>
    <xf numFmtId="0" fontId="0" fillId="0" borderId="8" xfId="0" applyBorder="1" applyProtection="1">
      <protection locked="0"/>
    </xf>
    <xf numFmtId="0" fontId="0" fillId="0" borderId="4" xfId="0" applyBorder="1" applyProtection="1">
      <protection locked="0"/>
    </xf>
    <xf numFmtId="0" fontId="0" fillId="0" borderId="40" xfId="0" applyBorder="1" applyProtection="1">
      <protection locked="0"/>
    </xf>
    <xf numFmtId="0" fontId="0" fillId="5" borderId="74" xfId="0" applyFill="1" applyBorder="1" applyAlignment="1">
      <alignment horizontal="center" vertical="center"/>
    </xf>
    <xf numFmtId="0" fontId="0" fillId="5" borderId="75" xfId="0" applyFill="1" applyBorder="1" applyAlignment="1">
      <alignment horizontal="center" vertical="center"/>
    </xf>
    <xf numFmtId="49" fontId="0" fillId="4" borderId="68" xfId="0" applyNumberFormat="1" applyFill="1" applyBorder="1" applyAlignment="1">
      <alignment horizontal="center" vertical="center"/>
    </xf>
    <xf numFmtId="0" fontId="33" fillId="22" borderId="0" xfId="0" applyFont="1" applyFill="1" applyAlignment="1">
      <alignment horizontal="right"/>
    </xf>
    <xf numFmtId="0" fontId="0" fillId="5" borderId="77" xfId="0" applyFill="1" applyBorder="1" applyAlignment="1">
      <alignment horizontal="center" vertical="center"/>
    </xf>
    <xf numFmtId="0" fontId="0" fillId="5" borderId="78" xfId="0" applyFill="1" applyBorder="1" applyAlignment="1">
      <alignment horizontal="center" vertical="center"/>
    </xf>
    <xf numFmtId="0" fontId="0" fillId="5" borderId="79" xfId="0" applyFill="1" applyBorder="1" applyAlignment="1">
      <alignment horizontal="center" vertical="center"/>
    </xf>
    <xf numFmtId="0" fontId="0" fillId="0" borderId="7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40" xfId="0" applyBorder="1" applyAlignment="1" applyProtection="1">
      <alignment horizontal="center" vertical="center"/>
      <protection locked="0"/>
    </xf>
    <xf numFmtId="0" fontId="0" fillId="5" borderId="67" xfId="0" applyFill="1" applyBorder="1" applyAlignment="1">
      <alignment horizontal="center" vertical="center"/>
    </xf>
    <xf numFmtId="0" fontId="0" fillId="0" borderId="80"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4" borderId="81" xfId="0" applyFill="1" applyBorder="1" applyAlignment="1">
      <alignment horizontal="center" vertical="center"/>
    </xf>
    <xf numFmtId="0" fontId="0" fillId="4" borderId="82" xfId="0" applyFill="1" applyBorder="1" applyAlignment="1">
      <alignment horizontal="center" vertical="center"/>
    </xf>
    <xf numFmtId="0" fontId="0" fillId="4" borderId="83" xfId="0" applyFill="1" applyBorder="1" applyAlignment="1">
      <alignment horizontal="center" vertical="center"/>
    </xf>
    <xf numFmtId="0" fontId="0" fillId="0" borderId="57"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4" borderId="77" xfId="0" applyFill="1" applyBorder="1" applyAlignment="1">
      <alignment horizontal="center" vertical="center"/>
    </xf>
    <xf numFmtId="0" fontId="0" fillId="4" borderId="78" xfId="0" applyFill="1" applyBorder="1" applyAlignment="1">
      <alignment horizontal="center" vertical="center"/>
    </xf>
    <xf numFmtId="0" fontId="0" fillId="4" borderId="79" xfId="0" applyFill="1" applyBorder="1" applyAlignment="1">
      <alignment horizontal="center" vertical="center"/>
    </xf>
    <xf numFmtId="49" fontId="34" fillId="23" borderId="50" xfId="0" applyNumberFormat="1" applyFont="1" applyFill="1" applyBorder="1" applyAlignment="1">
      <alignment horizontal="center" vertical="center" wrapText="1"/>
    </xf>
    <xf numFmtId="49" fontId="34" fillId="23" borderId="50" xfId="0" applyNumberFormat="1" applyFont="1" applyFill="1" applyBorder="1" applyAlignment="1">
      <alignment vertical="center" wrapText="1"/>
    </xf>
    <xf numFmtId="0" fontId="0" fillId="28" borderId="0" xfId="0" applyFill="1"/>
    <xf numFmtId="0" fontId="0" fillId="28" borderId="0" xfId="0" applyFill="1" applyAlignment="1">
      <alignment horizontal="center" vertical="center"/>
    </xf>
    <xf numFmtId="0" fontId="0" fillId="28" borderId="18" xfId="0" applyFill="1" applyBorder="1" applyAlignment="1">
      <alignment horizontal="center" vertical="center"/>
    </xf>
    <xf numFmtId="0" fontId="0" fillId="0" borderId="29" xfId="0" applyBorder="1" applyAlignment="1" applyProtection="1">
      <alignment horizontal="left" vertical="top" wrapText="1"/>
      <protection locked="0"/>
    </xf>
    <xf numFmtId="0" fontId="0" fillId="0" borderId="28" xfId="0" applyBorder="1" applyAlignment="1" applyProtection="1">
      <alignment horizontal="center" vertical="center" wrapText="1"/>
      <protection locked="0"/>
    </xf>
    <xf numFmtId="0" fontId="0" fillId="4" borderId="84" xfId="0" applyFill="1" applyBorder="1" applyAlignment="1">
      <alignment horizontal="center" vertical="center"/>
    </xf>
    <xf numFmtId="0" fontId="3" fillId="4" borderId="3" xfId="0" applyFont="1" applyFill="1" applyBorder="1" applyAlignment="1">
      <alignment horizontal="center" vertical="center"/>
    </xf>
    <xf numFmtId="0" fontId="3" fillId="4" borderId="9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2" xfId="0" applyFont="1" applyFill="1" applyBorder="1" applyAlignment="1">
      <alignment horizontal="center" vertical="center"/>
    </xf>
    <xf numFmtId="0" fontId="3" fillId="4" borderId="5" xfId="0" applyFont="1" applyFill="1" applyBorder="1" applyAlignment="1">
      <alignment horizontal="center" vertical="center"/>
    </xf>
    <xf numFmtId="0" fontId="27" fillId="14" borderId="4" xfId="0" applyFont="1" applyFill="1" applyBorder="1" applyAlignment="1">
      <alignment horizontal="center" vertical="center" wrapText="1"/>
    </xf>
    <xf numFmtId="0" fontId="27" fillId="15"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16" borderId="80" xfId="0" applyFont="1" applyFill="1" applyBorder="1" applyAlignment="1">
      <alignment horizontal="center" vertical="center" wrapText="1"/>
    </xf>
    <xf numFmtId="0" fontId="3" fillId="4" borderId="8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0" fillId="3" borderId="86" xfId="0" applyFill="1" applyBorder="1" applyAlignment="1">
      <alignment vertical="center"/>
    </xf>
    <xf numFmtId="0" fontId="0" fillId="3" borderId="86" xfId="0" applyFill="1" applyBorder="1" applyAlignment="1">
      <alignment vertical="center" wrapText="1"/>
    </xf>
    <xf numFmtId="0" fontId="3" fillId="4" borderId="1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53" xfId="0" applyFont="1" applyFill="1" applyBorder="1" applyAlignment="1">
      <alignment horizontal="center" vertical="center"/>
    </xf>
    <xf numFmtId="0" fontId="0" fillId="3" borderId="88" xfId="0" applyFill="1" applyBorder="1" applyAlignment="1">
      <alignment vertical="center"/>
    </xf>
    <xf numFmtId="0" fontId="0" fillId="3" borderId="88" xfId="0" applyFill="1" applyBorder="1" applyAlignment="1">
      <alignment vertical="center" wrapText="1"/>
    </xf>
    <xf numFmtId="0" fontId="3" fillId="12" borderId="3" xfId="0" applyFont="1" applyFill="1" applyBorder="1" applyAlignment="1">
      <alignment horizontal="center" vertical="center"/>
    </xf>
    <xf numFmtId="0" fontId="3" fillId="12" borderId="2" xfId="0" applyFont="1" applyFill="1" applyBorder="1" applyAlignment="1">
      <alignment horizontal="center" vertical="center"/>
    </xf>
    <xf numFmtId="0" fontId="6" fillId="9" borderId="90" xfId="0" applyFont="1" applyFill="1" applyBorder="1" applyAlignment="1">
      <alignment horizontal="left" vertical="center" wrapText="1"/>
    </xf>
    <xf numFmtId="0" fontId="6" fillId="9" borderId="91" xfId="0" applyFont="1" applyFill="1" applyBorder="1" applyAlignment="1">
      <alignment horizontal="left" vertical="center" wrapText="1"/>
    </xf>
    <xf numFmtId="0" fontId="0" fillId="9" borderId="91" xfId="0" applyFill="1" applyBorder="1" applyAlignment="1">
      <alignment vertical="center" wrapText="1"/>
    </xf>
    <xf numFmtId="0" fontId="0" fillId="9" borderId="96" xfId="0" applyFill="1" applyBorder="1" applyAlignment="1">
      <alignment vertical="center" wrapText="1"/>
    </xf>
    <xf numFmtId="0" fontId="3" fillId="4" borderId="93" xfId="0" applyFont="1" applyFill="1" applyBorder="1" applyAlignment="1">
      <alignment horizontal="center" vertical="center"/>
    </xf>
    <xf numFmtId="0" fontId="3" fillId="4" borderId="99" xfId="0" applyFont="1" applyFill="1" applyBorder="1" applyAlignment="1">
      <alignment horizontal="center" vertical="center"/>
    </xf>
    <xf numFmtId="0" fontId="6" fillId="9" borderId="96" xfId="0" applyFont="1" applyFill="1" applyBorder="1" applyAlignment="1">
      <alignment horizontal="left" vertical="center" wrapText="1"/>
    </xf>
    <xf numFmtId="0" fontId="3" fillId="12" borderId="3"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12" borderId="92" xfId="0" applyFont="1" applyFill="1" applyBorder="1" applyAlignment="1">
      <alignment horizontal="center" vertical="center"/>
    </xf>
    <xf numFmtId="0" fontId="6" fillId="9" borderId="87" xfId="0" applyFont="1" applyFill="1" applyBorder="1" applyAlignment="1">
      <alignment horizontal="left" vertical="center" wrapText="1"/>
    </xf>
    <xf numFmtId="0" fontId="3" fillId="4" borderId="100" xfId="0" applyFont="1" applyFill="1" applyBorder="1" applyAlignment="1">
      <alignment horizontal="center" vertical="center"/>
    </xf>
    <xf numFmtId="0" fontId="3" fillId="4" borderId="61" xfId="0" applyFont="1" applyFill="1" applyBorder="1" applyAlignment="1">
      <alignment horizontal="center" vertical="center"/>
    </xf>
    <xf numFmtId="0" fontId="3" fillId="2" borderId="81" xfId="0" applyFont="1" applyFill="1" applyBorder="1" applyAlignment="1">
      <alignment wrapText="1"/>
    </xf>
    <xf numFmtId="0" fontId="3" fillId="5" borderId="44" xfId="0" applyFont="1" applyFill="1" applyBorder="1" applyAlignment="1">
      <alignment horizontal="center" vertical="center"/>
    </xf>
    <xf numFmtId="0" fontId="3" fillId="5" borderId="45" xfId="0" applyFont="1" applyFill="1" applyBorder="1" applyAlignment="1">
      <alignment horizontal="center" vertical="center"/>
    </xf>
    <xf numFmtId="0" fontId="3" fillId="5" borderId="46" xfId="0" applyFont="1" applyFill="1" applyBorder="1" applyAlignment="1">
      <alignment horizontal="center" vertical="center"/>
    </xf>
    <xf numFmtId="0" fontId="0" fillId="0" borderId="68" xfId="0" applyBorder="1"/>
    <xf numFmtId="0" fontId="0" fillId="0" borderId="85" xfId="0" applyBorder="1"/>
    <xf numFmtId="0" fontId="0" fillId="0" borderId="94" xfId="0" applyBorder="1"/>
    <xf numFmtId="0" fontId="0" fillId="3" borderId="97" xfId="0" applyFill="1" applyBorder="1" applyAlignment="1">
      <alignment vertical="center"/>
    </xf>
    <xf numFmtId="0" fontId="27" fillId="22" borderId="17" xfId="0" applyFont="1" applyFill="1" applyBorder="1" applyAlignment="1">
      <alignment vertical="center" wrapText="1"/>
    </xf>
    <xf numFmtId="0" fontId="27" fillId="22" borderId="18" xfId="0" applyFont="1" applyFill="1" applyBorder="1" applyAlignment="1">
      <alignment vertical="center" wrapText="1"/>
    </xf>
    <xf numFmtId="0" fontId="3" fillId="2" borderId="104" xfId="0" applyFont="1" applyFill="1" applyBorder="1" applyAlignment="1">
      <alignment horizontal="center" wrapText="1"/>
    </xf>
    <xf numFmtId="0" fontId="3" fillId="17" borderId="17"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13" borderId="68" xfId="0" applyFont="1" applyFill="1" applyBorder="1" applyAlignment="1">
      <alignment horizontal="left" vertical="center" wrapText="1"/>
    </xf>
    <xf numFmtId="0" fontId="3" fillId="13" borderId="85" xfId="0" applyFont="1" applyFill="1" applyBorder="1" applyAlignment="1">
      <alignment horizontal="center" vertical="center" wrapText="1"/>
    </xf>
    <xf numFmtId="0" fontId="3" fillId="13" borderId="85" xfId="0" applyFont="1" applyFill="1" applyBorder="1" applyAlignment="1">
      <alignment horizontal="center" wrapText="1"/>
    </xf>
    <xf numFmtId="0" fontId="24" fillId="29" borderId="95" xfId="0" applyFont="1" applyFill="1" applyBorder="1" applyAlignment="1">
      <alignment horizontal="left" vertical="center" wrapText="1"/>
    </xf>
    <xf numFmtId="0" fontId="24" fillId="29" borderId="91" xfId="0" applyFont="1" applyFill="1" applyBorder="1" applyAlignment="1">
      <alignment horizontal="left" vertical="center" wrapText="1"/>
    </xf>
    <xf numFmtId="0" fontId="24" fillId="29" borderId="96" xfId="0" applyFont="1" applyFill="1" applyBorder="1" applyAlignment="1">
      <alignment vertical="center" wrapText="1"/>
    </xf>
    <xf numFmtId="0" fontId="24" fillId="12" borderId="98" xfId="0" applyFont="1" applyFill="1" applyBorder="1" applyAlignment="1">
      <alignment horizontal="left" vertical="center" wrapText="1"/>
    </xf>
    <xf numFmtId="0" fontId="3" fillId="5" borderId="22" xfId="0" applyFont="1" applyFill="1" applyBorder="1" applyAlignment="1">
      <alignment horizontal="center" vertical="center"/>
    </xf>
    <xf numFmtId="0" fontId="3" fillId="5" borderId="22" xfId="0" applyFont="1" applyFill="1" applyBorder="1" applyAlignment="1">
      <alignment horizontal="center" vertical="center" wrapText="1"/>
    </xf>
    <xf numFmtId="0" fontId="3" fillId="4" borderId="9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80" xfId="0" applyFont="1" applyFill="1" applyBorder="1" applyAlignment="1">
      <alignment horizontal="center" vertical="center" wrapText="1"/>
    </xf>
    <xf numFmtId="0" fontId="30" fillId="21" borderId="50" xfId="0" applyFont="1" applyFill="1" applyBorder="1" applyAlignment="1">
      <alignment horizontal="center" vertical="center"/>
    </xf>
    <xf numFmtId="0" fontId="17" fillId="24" borderId="50" xfId="0" applyFont="1" applyFill="1" applyBorder="1" applyAlignment="1">
      <alignment horizontal="left" vertical="center"/>
    </xf>
    <xf numFmtId="0" fontId="28" fillId="7" borderId="50" xfId="0" applyFont="1" applyFill="1" applyBorder="1" applyAlignment="1">
      <alignment vertical="center"/>
    </xf>
    <xf numFmtId="0" fontId="17" fillId="19" borderId="50" xfId="0" applyFont="1" applyFill="1" applyBorder="1" applyAlignment="1">
      <alignment vertical="center"/>
    </xf>
    <xf numFmtId="0" fontId="29" fillId="20" borderId="50" xfId="0" applyFont="1" applyFill="1" applyBorder="1" applyAlignment="1">
      <alignment vertical="center"/>
    </xf>
    <xf numFmtId="0" fontId="0" fillId="5" borderId="98" xfId="0" applyFill="1" applyBorder="1" applyAlignment="1">
      <alignment horizontal="center"/>
    </xf>
    <xf numFmtId="0" fontId="23" fillId="5" borderId="98" xfId="0" applyFont="1" applyFill="1" applyBorder="1" applyAlignment="1">
      <alignment wrapText="1"/>
    </xf>
    <xf numFmtId="0" fontId="0" fillId="13" borderId="97" xfId="0" applyFill="1" applyBorder="1"/>
    <xf numFmtId="0" fontId="44" fillId="5" borderId="86" xfId="0" applyFont="1" applyFill="1" applyBorder="1" applyAlignment="1">
      <alignment vertical="center" wrapText="1"/>
    </xf>
    <xf numFmtId="0" fontId="23" fillId="18" borderId="86" xfId="0" applyFont="1" applyFill="1" applyBorder="1"/>
    <xf numFmtId="0" fontId="23" fillId="5" borderId="88" xfId="0" applyFont="1" applyFill="1" applyBorder="1" applyAlignment="1">
      <alignment vertical="center" wrapText="1"/>
    </xf>
    <xf numFmtId="0" fontId="23" fillId="5" borderId="97" xfId="0" applyFont="1" applyFill="1" applyBorder="1" applyAlignment="1">
      <alignment vertical="center" wrapText="1"/>
    </xf>
    <xf numFmtId="0" fontId="0" fillId="8" borderId="86" xfId="0" applyFill="1" applyBorder="1"/>
    <xf numFmtId="0" fontId="23" fillId="5" borderId="89" xfId="0" applyFont="1" applyFill="1" applyBorder="1" applyAlignment="1">
      <alignment wrapText="1"/>
    </xf>
    <xf numFmtId="0" fontId="31" fillId="0" borderId="13" xfId="0" applyFont="1" applyBorder="1" applyAlignment="1">
      <alignment wrapText="1"/>
    </xf>
    <xf numFmtId="0" fontId="23" fillId="5" borderId="87" xfId="0" applyFont="1" applyFill="1" applyBorder="1" applyAlignment="1">
      <alignment vertical="center" wrapText="1"/>
    </xf>
    <xf numFmtId="0" fontId="0" fillId="5" borderId="87" xfId="0" applyFill="1" applyBorder="1" applyAlignment="1">
      <alignment horizontal="center"/>
    </xf>
    <xf numFmtId="0" fontId="17" fillId="15" borderId="89" xfId="0" applyFont="1" applyFill="1" applyBorder="1" applyAlignment="1">
      <alignment vertical="center"/>
    </xf>
    <xf numFmtId="0" fontId="0" fillId="5" borderId="97" xfId="0" applyFill="1" applyBorder="1" applyAlignment="1">
      <alignment horizontal="left" wrapText="1"/>
    </xf>
    <xf numFmtId="0" fontId="42" fillId="0" borderId="58" xfId="0" applyFont="1" applyBorder="1" applyAlignment="1">
      <alignment horizontal="center" vertical="center"/>
    </xf>
    <xf numFmtId="14" fontId="0" fillId="0" borderId="14" xfId="0" applyNumberFormat="1" applyBorder="1" applyAlignment="1">
      <alignment horizontal="center" vertical="center"/>
    </xf>
    <xf numFmtId="0" fontId="3" fillId="5" borderId="50" xfId="0" applyFont="1" applyFill="1" applyBorder="1" applyAlignment="1">
      <alignment horizontal="center" vertical="center"/>
    </xf>
    <xf numFmtId="0" fontId="0" fillId="13" borderId="18" xfId="0" applyFill="1" applyBorder="1" applyAlignment="1">
      <alignment horizontal="center" vertical="center" wrapText="1"/>
    </xf>
    <xf numFmtId="0" fontId="20" fillId="18" borderId="105" xfId="0" applyFont="1" applyFill="1" applyBorder="1" applyAlignment="1">
      <alignment horizontal="center" vertical="center" wrapText="1"/>
    </xf>
    <xf numFmtId="0" fontId="20" fillId="18" borderId="106" xfId="0" applyFont="1" applyFill="1" applyBorder="1" applyAlignment="1">
      <alignment horizontal="center" vertical="center" wrapText="1"/>
    </xf>
    <xf numFmtId="0" fontId="20" fillId="18" borderId="107" xfId="0" applyFont="1" applyFill="1" applyBorder="1" applyAlignment="1">
      <alignment horizontal="center" vertical="center" wrapText="1"/>
    </xf>
    <xf numFmtId="49" fontId="0" fillId="10" borderId="44" xfId="0" applyNumberFormat="1" applyFill="1" applyBorder="1" applyAlignment="1">
      <alignment horizontal="center" vertical="center"/>
    </xf>
    <xf numFmtId="49" fontId="0" fillId="10" borderId="15" xfId="0" applyNumberFormat="1" applyFill="1" applyBorder="1" applyAlignment="1">
      <alignment horizontal="center" vertical="center"/>
    </xf>
    <xf numFmtId="0" fontId="33" fillId="22" borderId="0" xfId="0" applyFont="1" applyFill="1" applyAlignment="1">
      <alignment horizontal="right"/>
    </xf>
    <xf numFmtId="0" fontId="33" fillId="22" borderId="76" xfId="0" applyFont="1" applyFill="1" applyBorder="1" applyAlignment="1">
      <alignment horizontal="right"/>
    </xf>
    <xf numFmtId="0" fontId="33" fillId="22" borderId="85" xfId="0" applyFont="1" applyFill="1" applyBorder="1" applyAlignment="1">
      <alignment horizontal="center" vertical="center"/>
    </xf>
    <xf numFmtId="0" fontId="20" fillId="8" borderId="17"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 fillId="10" borderId="38" xfId="0" applyFont="1" applyFill="1" applyBorder="1" applyAlignment="1">
      <alignment horizontal="left" vertical="center" wrapText="1"/>
    </xf>
    <xf numFmtId="0" fontId="2" fillId="10" borderId="39" xfId="0" applyFont="1" applyFill="1" applyBorder="1" applyAlignment="1">
      <alignment horizontal="left" vertical="center" wrapText="1"/>
    </xf>
    <xf numFmtId="0" fontId="19" fillId="10" borderId="38" xfId="0" applyFont="1" applyFill="1" applyBorder="1" applyAlignment="1">
      <alignment horizontal="center" vertical="center" wrapText="1"/>
    </xf>
    <xf numFmtId="0" fontId="19" fillId="10" borderId="39" xfId="0" applyFont="1" applyFill="1" applyBorder="1" applyAlignment="1">
      <alignment horizontal="center" vertical="center" wrapText="1"/>
    </xf>
    <xf numFmtId="0" fontId="19" fillId="10" borderId="25"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3" fillId="10" borderId="34"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3" fillId="22" borderId="18" xfId="0" applyFont="1" applyFill="1" applyBorder="1" applyAlignment="1">
      <alignment horizontal="center" vertical="center"/>
    </xf>
    <xf numFmtId="0" fontId="42" fillId="4" borderId="17" xfId="0" applyFont="1" applyFill="1" applyBorder="1" applyAlignment="1">
      <alignment horizontal="center" vertical="center" wrapText="1"/>
    </xf>
    <xf numFmtId="0" fontId="42" fillId="4" borderId="18"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42" fillId="4" borderId="20" xfId="0" applyFont="1" applyFill="1" applyBorder="1" applyAlignment="1">
      <alignment horizontal="center" vertical="center" wrapText="1"/>
    </xf>
    <xf numFmtId="0" fontId="42" fillId="4" borderId="0" xfId="0" applyFont="1" applyFill="1" applyAlignment="1">
      <alignment horizontal="center" vertical="center" wrapText="1"/>
    </xf>
    <xf numFmtId="0" fontId="42" fillId="4" borderId="21" xfId="0" applyFont="1" applyFill="1" applyBorder="1" applyAlignment="1">
      <alignment horizontal="center" vertical="center" wrapText="1"/>
    </xf>
    <xf numFmtId="0" fontId="42" fillId="4" borderId="22" xfId="0" applyFont="1" applyFill="1" applyBorder="1" applyAlignment="1">
      <alignment horizontal="center" vertical="center" wrapText="1"/>
    </xf>
    <xf numFmtId="0" fontId="42" fillId="4" borderId="23" xfId="0" applyFont="1" applyFill="1" applyBorder="1" applyAlignment="1">
      <alignment horizontal="center" vertical="center" wrapText="1"/>
    </xf>
    <xf numFmtId="0" fontId="42" fillId="4" borderId="24" xfId="0" applyFont="1" applyFill="1" applyBorder="1" applyAlignment="1">
      <alignment horizontal="center" vertical="center" wrapText="1"/>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51" fillId="4" borderId="17" xfId="0" applyFont="1" applyFill="1" applyBorder="1" applyAlignment="1">
      <alignment horizontal="center" vertical="center" wrapText="1"/>
    </xf>
    <xf numFmtId="0" fontId="50" fillId="4" borderId="17" xfId="0" applyFont="1" applyFill="1" applyBorder="1" applyAlignment="1">
      <alignment horizontal="center" vertical="center" wrapText="1"/>
    </xf>
    <xf numFmtId="0" fontId="50" fillId="4" borderId="18" xfId="0" applyFont="1" applyFill="1" applyBorder="1" applyAlignment="1">
      <alignment horizontal="center" vertical="center" wrapText="1"/>
    </xf>
    <xf numFmtId="0" fontId="50" fillId="4" borderId="19" xfId="0" applyFont="1" applyFill="1" applyBorder="1" applyAlignment="1">
      <alignment horizontal="center" vertical="center" wrapText="1"/>
    </xf>
    <xf numFmtId="0" fontId="50" fillId="4" borderId="22" xfId="0" applyFont="1" applyFill="1" applyBorder="1" applyAlignment="1">
      <alignment horizontal="center" vertical="center" wrapText="1"/>
    </xf>
    <xf numFmtId="0" fontId="50" fillId="4" borderId="23" xfId="0" applyFont="1" applyFill="1" applyBorder="1" applyAlignment="1">
      <alignment horizontal="center" vertical="center" wrapText="1"/>
    </xf>
    <xf numFmtId="0" fontId="50" fillId="4" borderId="24" xfId="0" applyFont="1" applyFill="1" applyBorder="1" applyAlignment="1">
      <alignment horizontal="center" vertical="center" wrapText="1"/>
    </xf>
    <xf numFmtId="0" fontId="3" fillId="8" borderId="68" xfId="0" applyFont="1" applyFill="1" applyBorder="1" applyAlignment="1">
      <alignment horizontal="left" vertical="center" wrapText="1"/>
    </xf>
    <xf numFmtId="0" fontId="3" fillId="8" borderId="85" xfId="0" applyFont="1" applyFill="1" applyBorder="1" applyAlignment="1">
      <alignment horizontal="left" vertical="center" wrapText="1"/>
    </xf>
    <xf numFmtId="0" fontId="3" fillId="8" borderId="0" xfId="0" applyFont="1" applyFill="1" applyAlignment="1">
      <alignment horizontal="left" vertical="center" wrapText="1"/>
    </xf>
    <xf numFmtId="0" fontId="3" fillId="8" borderId="21" xfId="0" applyFont="1" applyFill="1" applyBorder="1" applyAlignment="1">
      <alignment horizontal="left" vertical="center" wrapText="1"/>
    </xf>
    <xf numFmtId="0" fontId="42" fillId="5" borderId="20"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21" xfId="0" applyFont="1" applyFill="1" applyBorder="1" applyAlignment="1">
      <alignment horizontal="center" vertical="center" wrapText="1"/>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25" fillId="8" borderId="68" xfId="0" applyFont="1" applyFill="1" applyBorder="1" applyAlignment="1">
      <alignment horizontal="left" vertical="center" wrapText="1"/>
    </xf>
    <xf numFmtId="0" fontId="25" fillId="8" borderId="85" xfId="0" applyFont="1" applyFill="1" applyBorder="1" applyAlignment="1">
      <alignment horizontal="left" vertical="center" wrapText="1"/>
    </xf>
    <xf numFmtId="0" fontId="25" fillId="8" borderId="0" xfId="0" applyFont="1" applyFill="1" applyAlignment="1">
      <alignment horizontal="left" vertical="center" wrapText="1"/>
    </xf>
    <xf numFmtId="0" fontId="25" fillId="8" borderId="21" xfId="0" applyFont="1" applyFill="1" applyBorder="1" applyAlignment="1">
      <alignment horizontal="left" vertical="center" wrapText="1"/>
    </xf>
    <xf numFmtId="0" fontId="3" fillId="13" borderId="68" xfId="0" applyFont="1" applyFill="1" applyBorder="1" applyAlignment="1">
      <alignment horizontal="left" vertical="center"/>
    </xf>
    <xf numFmtId="0" fontId="3" fillId="13" borderId="85" xfId="0" applyFont="1" applyFill="1" applyBorder="1" applyAlignment="1">
      <alignment horizontal="left" vertical="center"/>
    </xf>
    <xf numFmtId="0" fontId="3" fillId="13" borderId="0" xfId="0" applyFont="1" applyFill="1" applyAlignment="1">
      <alignment horizontal="left" vertical="center"/>
    </xf>
    <xf numFmtId="0" fontId="3" fillId="13" borderId="21" xfId="0" applyFont="1" applyFill="1" applyBorder="1" applyAlignment="1">
      <alignment horizontal="left" vertical="center"/>
    </xf>
    <xf numFmtId="0" fontId="42" fillId="5" borderId="17"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3" fillId="10" borderId="68" xfId="0" applyFont="1" applyFill="1" applyBorder="1" applyAlignment="1">
      <alignment horizontal="left" vertical="center"/>
    </xf>
    <xf numFmtId="0" fontId="3" fillId="10" borderId="85" xfId="0" applyFont="1" applyFill="1" applyBorder="1" applyAlignment="1">
      <alignment horizontal="left" vertical="center"/>
    </xf>
    <xf numFmtId="0" fontId="3" fillId="10" borderId="0" xfId="0" applyFont="1" applyFill="1" applyAlignment="1">
      <alignment horizontal="left" vertical="center"/>
    </xf>
    <xf numFmtId="0" fontId="3" fillId="10" borderId="21" xfId="0" applyFont="1" applyFill="1" applyBorder="1" applyAlignment="1">
      <alignment horizontal="left" vertical="center"/>
    </xf>
    <xf numFmtId="0" fontId="3" fillId="10" borderId="23" xfId="0" applyFont="1" applyFill="1" applyBorder="1" applyAlignment="1">
      <alignment horizontal="left" vertical="center"/>
    </xf>
    <xf numFmtId="0" fontId="3" fillId="10" borderId="24" xfId="0" applyFont="1" applyFill="1" applyBorder="1" applyAlignment="1">
      <alignment horizontal="left" vertical="center"/>
    </xf>
    <xf numFmtId="0" fontId="42" fillId="5" borderId="18" xfId="0" applyFont="1" applyFill="1" applyBorder="1" applyAlignment="1">
      <alignment horizontal="center" vertical="center"/>
    </xf>
    <xf numFmtId="0" fontId="42" fillId="5" borderId="19" xfId="0" applyFont="1" applyFill="1" applyBorder="1" applyAlignment="1">
      <alignment horizontal="center" vertical="center"/>
    </xf>
    <xf numFmtId="0" fontId="42" fillId="5" borderId="20" xfId="0" applyFont="1" applyFill="1" applyBorder="1" applyAlignment="1">
      <alignment horizontal="center" vertical="center"/>
    </xf>
    <xf numFmtId="0" fontId="42" fillId="5" borderId="0" xfId="0" applyFont="1" applyFill="1" applyAlignment="1">
      <alignment horizontal="center" vertical="center"/>
    </xf>
    <xf numFmtId="0" fontId="42" fillId="5" borderId="21" xfId="0" applyFont="1" applyFill="1" applyBorder="1" applyAlignment="1">
      <alignment horizontal="center" vertical="center"/>
    </xf>
    <xf numFmtId="0" fontId="42" fillId="5" borderId="22" xfId="0" applyFont="1" applyFill="1" applyBorder="1" applyAlignment="1">
      <alignment horizontal="center" vertical="center"/>
    </xf>
    <xf numFmtId="0" fontId="42" fillId="5" borderId="23" xfId="0" applyFont="1" applyFill="1" applyBorder="1" applyAlignment="1">
      <alignment horizontal="center" vertical="center"/>
    </xf>
    <xf numFmtId="0" fontId="42" fillId="5" borderId="24" xfId="0" applyFont="1" applyFill="1" applyBorder="1" applyAlignment="1">
      <alignment horizontal="center" vertical="center"/>
    </xf>
    <xf numFmtId="0" fontId="49" fillId="5" borderId="17" xfId="0"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0" xfId="0" applyFill="1" applyAlignment="1">
      <alignment horizontal="center" vertical="center" wrapText="1"/>
    </xf>
    <xf numFmtId="0" fontId="0" fillId="5" borderId="21" xfId="0"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4" xfId="0" applyFill="1" applyBorder="1" applyAlignment="1">
      <alignment horizontal="center" vertical="center" wrapText="1"/>
    </xf>
    <xf numFmtId="0" fontId="3" fillId="13" borderId="18" xfId="0" applyFont="1" applyFill="1" applyBorder="1" applyAlignment="1">
      <alignment horizontal="left" vertical="center"/>
    </xf>
    <xf numFmtId="0" fontId="3" fillId="13" borderId="19" xfId="0" applyFont="1" applyFill="1" applyBorder="1" applyAlignment="1">
      <alignment horizontal="left" vertical="center"/>
    </xf>
    <xf numFmtId="0" fontId="3" fillId="2" borderId="101" xfId="0" applyFont="1" applyFill="1" applyBorder="1"/>
    <xf numFmtId="0" fontId="0" fillId="2" borderId="38" xfId="0" applyFill="1" applyBorder="1"/>
    <xf numFmtId="0" fontId="0" fillId="2" borderId="18" xfId="0" applyFill="1" applyBorder="1"/>
    <xf numFmtId="0" fontId="0" fillId="5" borderId="11"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49"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7" xfId="0" applyFill="1" applyBorder="1" applyAlignment="1">
      <alignment horizontal="center" vertical="center" wrapText="1"/>
    </xf>
    <xf numFmtId="0" fontId="0" fillId="4" borderId="41" xfId="0" applyFill="1" applyBorder="1" applyAlignment="1">
      <alignment horizontal="center" vertical="center" wrapText="1"/>
    </xf>
    <xf numFmtId="0" fontId="47" fillId="4" borderId="46" xfId="0" applyFont="1" applyFill="1" applyBorder="1" applyAlignment="1">
      <alignment horizontal="center" vertical="center" wrapText="1"/>
    </xf>
    <xf numFmtId="0" fontId="47" fillId="4" borderId="102" xfId="0" applyFont="1" applyFill="1" applyBorder="1" applyAlignment="1">
      <alignment horizontal="center" vertical="center" wrapText="1"/>
    </xf>
    <xf numFmtId="0" fontId="47" fillId="4" borderId="103" xfId="0" applyFont="1" applyFill="1" applyBorder="1" applyAlignment="1">
      <alignment horizontal="center" vertical="center" wrapText="1"/>
    </xf>
    <xf numFmtId="0" fontId="0" fillId="13" borderId="85" xfId="0" applyFill="1" applyBorder="1" applyAlignment="1">
      <alignment horizontal="center"/>
    </xf>
    <xf numFmtId="0" fontId="0" fillId="13" borderId="94" xfId="0" applyFill="1" applyBorder="1" applyAlignment="1">
      <alignment horizontal="center"/>
    </xf>
    <xf numFmtId="0" fontId="3" fillId="24" borderId="20" xfId="0" applyFont="1" applyFill="1" applyBorder="1" applyAlignment="1">
      <alignment horizontal="center" vertical="center" wrapText="1"/>
    </xf>
    <xf numFmtId="0" fontId="3" fillId="24" borderId="0" xfId="0" applyFont="1" applyFill="1" applyAlignment="1">
      <alignment horizontal="center" vertical="center" wrapText="1"/>
    </xf>
    <xf numFmtId="0" fontId="3" fillId="24" borderId="21" xfId="0" applyFont="1" applyFill="1" applyBorder="1" applyAlignment="1">
      <alignment horizontal="center" vertical="center" wrapText="1"/>
    </xf>
  </cellXfs>
  <cellStyles count="1">
    <cellStyle name="Normal" xfId="0" builtinId="0"/>
  </cellStyles>
  <dxfs count="48">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0" formatCode="@"/>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medium">
          <color rgb="FF000000"/>
        </left>
        <right style="medium">
          <color rgb="FF000000"/>
        </right>
        <top style="medium">
          <color rgb="FF000000"/>
        </top>
        <bottom style="medium">
          <color rgb="FF000000"/>
        </bottom>
      </border>
    </dxf>
    <dxf>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strike val="0"/>
        <outline val="0"/>
        <shadow val="0"/>
        <u val="none"/>
        <vertAlign val="baseline"/>
        <sz val="20"/>
        <name val="Calibri"/>
        <family val="2"/>
        <scheme val="minor"/>
      </font>
      <alignment horizontal="center" vertical="center"/>
      <border>
        <left style="thin">
          <color rgb="FF000000"/>
        </left>
        <right style="thin">
          <color rgb="FF000000"/>
        </right>
        <top style="thin">
          <color rgb="FF000000"/>
        </top>
        <bottom style="thin">
          <color rgb="FF000000"/>
        </bottom>
      </border>
    </dxf>
    <dxf>
      <font>
        <b val="0"/>
        <strike val="0"/>
        <outline val="0"/>
        <shadow val="0"/>
        <u val="none"/>
        <vertAlign val="baseline"/>
        <sz val="20"/>
        <name val="Calibri"/>
        <family val="2"/>
        <scheme val="minor"/>
      </font>
      <alignment horizontal="center" vertical="center"/>
      <border>
        <left style="thin">
          <color rgb="FF000000"/>
        </left>
        <right style="thin">
          <color rgb="FF000000"/>
        </right>
        <top style="thin">
          <color rgb="FF000000"/>
        </top>
        <bottom style="thin">
          <color rgb="FF000000"/>
        </bottom>
      </border>
    </dxf>
    <dxf>
      <font>
        <b val="0"/>
        <strike val="0"/>
        <outline val="0"/>
        <shadow val="0"/>
        <u val="none"/>
        <vertAlign val="baseline"/>
        <sz val="20"/>
        <name val="Calibri"/>
        <family val="2"/>
        <scheme val="minor"/>
      </font>
      <alignment horizontal="center" vertical="center"/>
      <border>
        <left style="thin">
          <color rgb="FF000000"/>
        </left>
        <right style="thin">
          <color rgb="FF000000"/>
        </right>
        <top style="thin">
          <color rgb="FF000000"/>
        </top>
        <bottom style="thin">
          <color rgb="FF000000"/>
        </bottom>
      </border>
    </dxf>
    <dxf>
      <font>
        <b val="0"/>
        <strike val="0"/>
        <outline val="0"/>
        <shadow val="0"/>
        <u val="none"/>
        <vertAlign val="baseline"/>
        <sz val="20"/>
        <name val="Calibri"/>
        <family val="2"/>
        <scheme val="minor"/>
      </font>
      <alignment horizontal="center" vertical="center"/>
      <border>
        <left style="thin">
          <color rgb="FF000000"/>
        </left>
        <right style="thin">
          <color rgb="FF000000"/>
        </right>
        <top style="thin">
          <color rgb="FF000000"/>
        </top>
        <bottom style="thin">
          <color rgb="FF000000"/>
        </bottom>
      </border>
    </dxf>
    <dxf>
      <font>
        <b val="0"/>
        <strike val="0"/>
        <outline val="0"/>
        <shadow val="0"/>
        <u val="none"/>
        <vertAlign val="baseline"/>
        <sz val="20"/>
        <name val="Calibri"/>
        <family val="2"/>
        <scheme val="minor"/>
      </font>
      <alignment horizontal="center" vertical="center"/>
      <border>
        <left style="thin">
          <color rgb="FF000000"/>
        </left>
        <right style="thin">
          <color rgb="FF000000"/>
        </right>
        <top style="thin">
          <color rgb="FF000000"/>
        </top>
        <bottom style="thin">
          <color rgb="FF000000"/>
        </bottom>
      </border>
    </dxf>
    <dxf>
      <font>
        <b val="0"/>
        <strike val="0"/>
        <outline val="0"/>
        <shadow val="0"/>
        <u val="none"/>
        <vertAlign val="baseline"/>
        <sz val="20"/>
        <name val="Calibri"/>
        <family val="2"/>
        <scheme val="minor"/>
      </font>
      <numFmt numFmtId="0" formatCode="General"/>
      <alignment horizontal="center" vertical="center"/>
      <border>
        <left style="medium">
          <color rgb="FF000000"/>
        </left>
        <right style="thin">
          <color rgb="FF000000"/>
        </right>
        <top style="thin">
          <color rgb="FF000000"/>
        </top>
        <bottom style="thin">
          <color rgb="FF000000"/>
        </bottom>
      </border>
    </dxf>
    <dxf>
      <font>
        <b val="0"/>
      </font>
      <alignment horizontal="center" vertical="center"/>
      <border outline="0">
        <left style="thin">
          <color rgb="FF000000"/>
        </left>
        <right style="medium">
          <color rgb="FF000000"/>
        </right>
        <top style="thin">
          <color rgb="FF000000"/>
        </top>
        <bottom style="thin">
          <color rgb="FF000000"/>
        </bottom>
      </border>
    </dxf>
    <dxf>
      <font>
        <b val="0"/>
      </font>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font>
      <numFmt numFmtId="30" formatCode="@"/>
      <alignment horizontal="center" vertical="center"/>
      <border>
        <left style="medium">
          <color rgb="FF000000"/>
        </left>
        <right style="thin">
          <color rgb="FF000000"/>
        </right>
        <top style="thin">
          <color rgb="FF000000"/>
        </top>
        <bottom style="thin">
          <color rgb="FF000000"/>
        </bottom>
        <vertical style="thin">
          <color rgb="FF000000"/>
        </vertical>
        <horizontal style="thin">
          <color rgb="FF000000"/>
        </horizontal>
      </border>
    </dxf>
    <dxf>
      <border outline="0">
        <top style="thin">
          <color rgb="FF000000"/>
        </top>
      </border>
    </dxf>
    <dxf>
      <font>
        <b val="0"/>
        <family val="2"/>
      </font>
      <alignment horizontal="center" vertical="center"/>
    </dxf>
    <dxf>
      <border outline="0">
        <bottom style="thin">
          <color rgb="FF000000"/>
        </bottom>
      </border>
    </dxf>
    <dxf>
      <font>
        <b val="0"/>
        <i val="0"/>
        <strike val="0"/>
        <condense val="0"/>
        <extend val="0"/>
        <outline val="0"/>
        <shadow val="0"/>
        <u val="none"/>
        <vertAlign val="baseline"/>
        <sz val="11"/>
        <color rgb="FF000000"/>
        <name val="Calibri"/>
        <family val="2"/>
        <scheme val="minor"/>
      </font>
      <fill>
        <patternFill patternType="solid">
          <fgColor indexed="64"/>
          <bgColor theme="3" tint="0.79998168889431442"/>
        </patternFill>
      </fill>
      <alignment horizontal="center" vertical="center" textRotation="0" wrapText="0" indent="0" justifyLastLine="0" shrinkToFit="0" readingOrder="0"/>
      <border>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colors>
    <mruColors>
      <color rgb="FFEDE20E"/>
      <color rgb="FFF6F1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7DD5881-7183-4DB2-8CAE-C75CCC20FBB1}" name="Table7" displayName="Table7" ref="C2:K4" totalsRowShown="0" headerRowDxfId="47" dataDxfId="45" headerRowBorderDxfId="46" tableBorderDxfId="44">
  <autoFilter ref="C2:K4" xr:uid="{A7DD5881-7183-4DB2-8CAE-C75CCC20FBB1}"/>
  <tableColumns count="9">
    <tableColumn id="1" xr3:uid="{57871CE6-B30C-438C-8B96-46B9C59FBF13}" name="Client ID#" dataDxfId="43"/>
    <tableColumn id="2" xr3:uid="{19D235F3-A4D6-4573-A492-72130791D6BA}" name="Client Name (First Last)" dataDxfId="42"/>
    <tableColumn id="3" xr3:uid="{4FDF89CA-C493-42C0-BCDA-4EC159FFBB06}" name="DOB" dataDxfId="41"/>
    <tableColumn id="6" xr3:uid="{622AC1A6-A520-431C-A096-8B64342E1191}" name="A. Material/Financial Assistance" dataDxfId="40"/>
    <tableColumn id="7" xr3:uid="{A8B2DC7F-7085-44EE-9EDE-95ACBAE89FC8}" name="B. Housing Services" dataDxfId="39"/>
    <tableColumn id="8" xr3:uid="{C263C7A6-6325-42B7-ACE9-71A8D78E9EAF}" name="C. Information &amp; Referral" dataDxfId="38"/>
    <tableColumn id="9" xr3:uid="{50388D52-F4E3-4BC5-9FFF-024FE2A10DCB}" name="D. Emotional Support" dataDxfId="37"/>
    <tableColumn id="10" xr3:uid="{01FD3D85-6FE0-4F45-971F-5E609B5E91F9}" name="E. Education &amp; Workforce Development" dataDxfId="36"/>
    <tableColumn id="11" xr3:uid="{95FD235B-64B5-4B62-B482-24E56A678F10}" name="F. Advocacy" dataDxfId="3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D49BD68-F662-4606-9C11-8B5761DA17EA}" name="Table3" displayName="Table3" ref="A1:Z501" totalsRowShown="0" headerRowDxfId="34" dataDxfId="32" headerRowBorderDxfId="33" tableBorderDxfId="31" totalsRowBorderDxfId="30">
  <autoFilter ref="A1:Z501" xr:uid="{CD49BD68-F662-4606-9C11-8B5761DA17EA}"/>
  <tableColumns count="26">
    <tableColumn id="1" xr3:uid="{419FA2C3-9E67-4F8D-9F49-93435AAAE2B0}" name="Intake Date_x000a_(1st Visit Only)" dataDxfId="29"/>
    <tableColumn id="2" xr3:uid="{6480D578-A48C-442D-A9F7-92AF3F80A861}" name="Service Date" dataDxfId="28"/>
    <tableColumn id="3" xr3:uid="{F4FC867D-F917-44B6-98FD-7913BDB44925}" name="Client Name (First, Last)" dataDxfId="27"/>
    <tableColumn id="4" xr3:uid="{9024CF64-9742-491C-8DE7-6E9D88F46274}" name="Client ID#" dataDxfId="26"/>
    <tableColumn id="5" xr3:uid="{A0BA9453-08DC-4A06-91F8-19B4DF48294A}" name="DOB" dataDxfId="25"/>
    <tableColumn id="6" xr3:uid="{800DBD37-E046-48DB-8C90-A66371334894}" name="A. Material/Financial Assistance_x000a_(A1. Assistance with baby equipment, furniture, etc.)" dataDxfId="24"/>
    <tableColumn id="35" xr3:uid="{71DE7E0F-B193-45C3-8135-30E614E50ADD}" name="A. Material/Financial Assistance_x000a_(A2. Food Assistance)" dataDxfId="23"/>
    <tableColumn id="7" xr3:uid="{DB3EDCD1-2B84-4CFD-9A97-D69867F7A553}" name="A. Material/Financial Assistance_x000a_(A3. Assistance with supplies for maternity care and/or postnatal care)" dataDxfId="22"/>
    <tableColumn id="8" xr3:uid="{D13D82BB-E2C6-4AB6-9E28-C930729345DC}" name="A. Material/Financial Assistance_x000a_(A4. Childcare assistance paid for by agency, daycare expenses)" dataDxfId="21"/>
    <tableColumn id="9" xr3:uid="{DF6BAC32-2571-4098-A5CD-712FB0FB3440}" name="A. Material/Financial Assistance_x000a_(A5. Co-pay or other medical/healthcare _x000a_bills paid by agency)" dataDxfId="20"/>
    <tableColumn id="10" xr3:uid="{50F0FFE5-0423-4606-B17F-FF3BD1AB3421}" name="A. Material/Financial Assistance_x000a_(A6. Utilities paid for by agency)" dataDxfId="19"/>
    <tableColumn id="11" xr3:uid="{B50951E2-FC3A-4AE6-AA43-8E85AE6A00C4}" name="A. Material/Financial Assistance_x000a_(A7. Transportation assistance paid for by agency (i.e. ride share, bus pass, etc))" dataDxfId="18"/>
    <tableColumn id="13" xr3:uid="{FB281E18-0E71-45F5-AC24-92F83452CF54}" name="B. Housing Services_x000a_(B1. Rental Assistance)" dataDxfId="17"/>
    <tableColumn id="14" xr3:uid="{DEA88FCF-A8F9-4991-AC10-C387146B1D5C}" name="B. Housing Services_x000a_(B2. Transitional housing)" dataDxfId="16"/>
    <tableColumn id="15" xr3:uid="{9AA9ABB4-B947-40AF-BC68-D5BB2E9E0E0D}" name="B. Housing Services_x000a_(B3. Emergency Shelter or Safe House)" dataDxfId="15"/>
    <tableColumn id="16" xr3:uid="{9BA44BD5-CA56-4114-AD09-7FEDD712689C}" name="C. Information &amp; Referral _x000a_(C1. Referral to OBGYN and/or Pediatric MD)" dataDxfId="14"/>
    <tableColumn id="17" xr3:uid="{28C5F3CE-BE76-4A92-9F88-C0682281BD9F}" name="C. Information &amp; Referral _x000a_(C2. Referral for MH and/or SUD services)" dataDxfId="13"/>
    <tableColumn id="18" xr3:uid="{D1A89CC8-1970-45F0-8342-0083DA2F26BD}" name="C. Information &amp; Referral _x000a_(C3.Referral to other services, supports, and resources )" dataDxfId="12"/>
    <tableColumn id="19" xr3:uid="{A24B71A9-02A2-4939-AE06-837F5DD463D0}" name="D. Emotional Support_x000a_(D1. Individual Counseling)" dataDxfId="11"/>
    <tableColumn id="20" xr3:uid="{9AC91A68-B9A6-4C5F-9F8E-A812CA9A76CD}" name="D. Emotional Support_x000a_(D2. Support Groups or Group Counseling (facilitated or peer))" dataDxfId="10"/>
    <tableColumn id="24" xr3:uid="{172936DE-C60F-4FF7-8F0D-F6FF1D9F5FD2}" name="E. Education &amp; Workforce Development_x000a_(E1. Assistance with resume building, interview skills, or other job related skills)" dataDxfId="9"/>
    <tableColumn id="25" xr3:uid="{13C973AE-18D0-435D-94F0-8A4FB26BBA52}" name="E. Education &amp; Workforce Development_x000a_(E2. Parenting/Life Skills Classes)" dataDxfId="8"/>
    <tableColumn id="27" xr3:uid="{5DA15C7A-35C4-4CC0-A163-649BF65D29D6}" name="F. Advocacy_x000a_(F1. Individual advocacy (assistance in applying for public assistance, accompaniment to medical care, etc.))" dataDxfId="7"/>
    <tableColumn id="28" xr3:uid="{092BD958-7FD3-4AA2-A80C-9AE5E3DE0B1A}" name="F. Advocacy_x000a_(F2. Transporation Assistance provided by agency)" dataDxfId="6"/>
    <tableColumn id="29" xr3:uid="{5B311BEF-9FA4-449E-A6EF-ED595934C757}" name="F. Advocacy_x000a_(F3. Interpreter Services)" dataDxfId="5"/>
    <tableColumn id="34" xr3:uid="{75FC97CA-1A1C-4E59-833F-ABBD13956A90}" name="Notes" dataDxfId="4"/>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7E7F-B888-EC43-AD86-544720216620}">
  <sheetPr>
    <tabColor theme="5" tint="-0.249977111117893"/>
  </sheetPr>
  <dimension ref="A1:AA31"/>
  <sheetViews>
    <sheetView workbookViewId="0">
      <pane ySplit="2" topLeftCell="A3" activePane="bottomLeft" state="frozen"/>
      <selection pane="bottomLeft" activeCell="A18" sqref="A18"/>
    </sheetView>
  </sheetViews>
  <sheetFormatPr baseColWidth="10" defaultColWidth="8.83203125" defaultRowHeight="15" x14ac:dyDescent="0.2"/>
  <cols>
    <col min="1" max="1" width="108.83203125" style="18" customWidth="1"/>
    <col min="2" max="2" width="14.1640625" customWidth="1"/>
    <col min="3" max="3" width="18.33203125" customWidth="1"/>
    <col min="4" max="4" width="19" customWidth="1"/>
    <col min="5" max="5" width="23.1640625" customWidth="1"/>
    <col min="6" max="6" width="18.1640625" customWidth="1"/>
    <col min="7" max="8" width="22.33203125" customWidth="1"/>
    <col min="9" max="11" width="25.6640625" customWidth="1"/>
    <col min="12" max="12" width="24.5" customWidth="1"/>
    <col min="13" max="13" width="25.83203125" customWidth="1"/>
    <col min="14" max="14" width="25.5" customWidth="1"/>
    <col min="15" max="15" width="20.1640625" customWidth="1"/>
    <col min="16" max="16" width="17.5" customWidth="1"/>
    <col min="17" max="17" width="25.6640625" customWidth="1"/>
    <col min="18" max="18" width="14.83203125" customWidth="1"/>
    <col min="19" max="19" width="17.5" customWidth="1"/>
    <col min="20" max="20" width="21.6640625" customWidth="1"/>
    <col min="21" max="21" width="32.33203125" customWidth="1"/>
    <col min="22" max="22" width="20.5" customWidth="1"/>
    <col min="23" max="23" width="26.6640625" customWidth="1"/>
    <col min="24" max="24" width="15.33203125" customWidth="1"/>
    <col min="25" max="25" width="18.1640625" customWidth="1"/>
    <col min="26" max="26" width="25.83203125" customWidth="1"/>
    <col min="27" max="27" width="19.5" customWidth="1"/>
  </cols>
  <sheetData>
    <row r="1" spans="1:27" ht="35.25" customHeight="1" x14ac:dyDescent="0.2">
      <c r="A1" s="319" t="s">
        <v>0</v>
      </c>
    </row>
    <row r="2" spans="1:27" ht="18.75" customHeight="1" x14ac:dyDescent="0.2">
      <c r="A2" s="324" t="s">
        <v>1</v>
      </c>
      <c r="B2" s="8"/>
      <c r="C2" s="8"/>
      <c r="D2" s="8"/>
      <c r="E2" s="22"/>
      <c r="F2" s="8"/>
      <c r="G2" s="8"/>
      <c r="H2" s="8"/>
      <c r="I2" s="8"/>
      <c r="J2" s="8"/>
      <c r="K2" s="8"/>
      <c r="L2" s="24"/>
      <c r="M2" s="24"/>
      <c r="N2" s="24"/>
      <c r="P2" s="8"/>
      <c r="Q2" s="8"/>
      <c r="R2" s="8"/>
      <c r="S2" s="8"/>
      <c r="T2" s="8"/>
      <c r="U2" s="8"/>
      <c r="V2" s="8"/>
      <c r="W2" s="8"/>
      <c r="X2" s="8"/>
      <c r="Y2" s="8"/>
      <c r="Z2" s="8"/>
      <c r="AA2" s="8"/>
    </row>
    <row r="3" spans="1:27" ht="18.75" customHeight="1" x14ac:dyDescent="0.2">
      <c r="A3" s="320" t="s">
        <v>2</v>
      </c>
      <c r="B3" s="8"/>
      <c r="C3" s="8"/>
      <c r="D3" s="8"/>
      <c r="E3" s="22"/>
      <c r="F3" s="8"/>
      <c r="G3" s="8"/>
      <c r="H3" s="8"/>
      <c r="I3" s="8"/>
      <c r="J3" s="8"/>
      <c r="K3" s="8"/>
      <c r="L3" s="24"/>
      <c r="M3" s="24"/>
      <c r="N3" s="24"/>
      <c r="P3" s="8"/>
      <c r="Q3" s="8"/>
      <c r="R3" s="8"/>
      <c r="S3" s="8"/>
      <c r="T3" s="8"/>
      <c r="U3" s="8"/>
      <c r="V3" s="8"/>
      <c r="W3" s="8"/>
      <c r="X3" s="8"/>
      <c r="Y3" s="8"/>
      <c r="Z3" s="8"/>
      <c r="AA3" s="8"/>
    </row>
    <row r="4" spans="1:27" ht="120.75" customHeight="1" x14ac:dyDescent="0.2">
      <c r="A4" s="337" t="s">
        <v>3</v>
      </c>
      <c r="B4" s="8"/>
      <c r="C4" s="8"/>
      <c r="D4" s="8"/>
      <c r="E4" s="22"/>
      <c r="F4" s="8"/>
      <c r="G4" s="8"/>
      <c r="H4" s="8"/>
      <c r="I4" s="8"/>
      <c r="J4" s="8"/>
      <c r="K4" s="8"/>
      <c r="L4" s="24"/>
      <c r="M4" s="24"/>
      <c r="N4" s="24"/>
      <c r="P4" s="8"/>
      <c r="Q4" s="8"/>
      <c r="R4" s="8"/>
      <c r="S4" s="8"/>
      <c r="T4" s="8"/>
      <c r="U4" s="8"/>
      <c r="V4" s="8"/>
      <c r="W4" s="8"/>
      <c r="X4" s="8"/>
      <c r="Y4" s="8"/>
      <c r="Z4" s="8"/>
      <c r="AA4" s="8"/>
    </row>
    <row r="5" spans="1:27" ht="18.75" customHeight="1" x14ac:dyDescent="0.2">
      <c r="A5" s="335"/>
      <c r="B5" s="8"/>
      <c r="C5" s="8"/>
      <c r="D5" s="8"/>
      <c r="E5" s="22"/>
      <c r="F5" s="8"/>
      <c r="G5" s="8"/>
      <c r="H5" s="8"/>
      <c r="I5" s="8"/>
      <c r="J5" s="8"/>
      <c r="K5" s="8"/>
      <c r="L5" s="24"/>
      <c r="M5" s="24"/>
      <c r="N5" s="24"/>
      <c r="P5" s="8"/>
      <c r="Q5" s="8"/>
      <c r="R5" s="8"/>
      <c r="S5" s="8"/>
      <c r="T5" s="8"/>
      <c r="U5" s="8"/>
      <c r="V5" s="8"/>
      <c r="W5" s="8"/>
      <c r="X5" s="8"/>
      <c r="Y5" s="8"/>
      <c r="Z5" s="8"/>
      <c r="AA5" s="8"/>
    </row>
    <row r="6" spans="1:27" ht="22.5" customHeight="1" x14ac:dyDescent="0.2">
      <c r="A6" s="336" t="s">
        <v>4</v>
      </c>
      <c r="L6" s="20"/>
      <c r="M6" s="20"/>
      <c r="N6" s="20"/>
    </row>
    <row r="7" spans="1:27" ht="197.25" customHeight="1" x14ac:dyDescent="0.2">
      <c r="A7" s="325" t="s">
        <v>5</v>
      </c>
      <c r="L7" s="20"/>
      <c r="M7" s="20"/>
      <c r="N7" s="20"/>
    </row>
    <row r="8" spans="1:27" ht="19.5" customHeight="1" x14ac:dyDescent="0.2">
      <c r="A8" s="321" t="s">
        <v>6</v>
      </c>
      <c r="L8" s="20"/>
      <c r="M8" s="20"/>
      <c r="N8" s="20"/>
    </row>
    <row r="9" spans="1:27" ht="34.5" customHeight="1" x14ac:dyDescent="0.2">
      <c r="A9" s="326" t="s">
        <v>7</v>
      </c>
      <c r="L9" s="20"/>
      <c r="M9" s="20"/>
      <c r="N9" s="20"/>
    </row>
    <row r="10" spans="1:27" ht="318" customHeight="1" x14ac:dyDescent="0.2">
      <c r="A10" s="327" t="s">
        <v>8</v>
      </c>
      <c r="L10" s="20"/>
      <c r="M10" s="20"/>
      <c r="N10" s="20"/>
    </row>
    <row r="11" spans="1:27" x14ac:dyDescent="0.2">
      <c r="A11" s="328" t="s">
        <v>9</v>
      </c>
      <c r="L11" s="20"/>
      <c r="M11" s="20"/>
      <c r="N11" s="20"/>
    </row>
    <row r="12" spans="1:27" ht="78" customHeight="1" x14ac:dyDescent="0.2">
      <c r="A12" s="329" t="s">
        <v>10</v>
      </c>
      <c r="L12" s="20"/>
      <c r="M12" s="20"/>
      <c r="N12" s="20"/>
    </row>
    <row r="13" spans="1:27" ht="24" customHeight="1" x14ac:dyDescent="0.2">
      <c r="A13" s="322" t="s">
        <v>11</v>
      </c>
      <c r="L13" s="20"/>
      <c r="M13" s="20"/>
      <c r="N13" s="20"/>
    </row>
    <row r="14" spans="1:27" ht="317.25" customHeight="1" x14ac:dyDescent="0.2">
      <c r="A14" s="330" t="s">
        <v>12</v>
      </c>
      <c r="L14" s="20"/>
      <c r="M14" s="20"/>
      <c r="N14" s="20"/>
    </row>
    <row r="15" spans="1:27" x14ac:dyDescent="0.2">
      <c r="A15" s="331" t="s">
        <v>13</v>
      </c>
      <c r="L15" s="20"/>
      <c r="M15" s="20"/>
      <c r="N15" s="20"/>
    </row>
    <row r="16" spans="1:27" ht="397.5" customHeight="1" x14ac:dyDescent="0.2">
      <c r="A16" s="334" t="s">
        <v>14</v>
      </c>
      <c r="L16" s="20"/>
      <c r="M16" s="20"/>
      <c r="N16" s="20"/>
    </row>
    <row r="17" spans="1:14" ht="36" customHeight="1" x14ac:dyDescent="0.2">
      <c r="A17" s="323" t="s">
        <v>15</v>
      </c>
      <c r="L17" s="20"/>
      <c r="M17" s="20"/>
      <c r="N17" s="20"/>
    </row>
    <row r="18" spans="1:14" ht="137.25" customHeight="1" x14ac:dyDescent="0.2">
      <c r="A18" s="332" t="s">
        <v>16</v>
      </c>
      <c r="L18" s="20"/>
      <c r="M18" s="20"/>
      <c r="N18" s="20"/>
    </row>
    <row r="19" spans="1:14" ht="21" x14ac:dyDescent="0.25">
      <c r="A19" s="333"/>
      <c r="L19" s="20"/>
      <c r="M19" s="20"/>
      <c r="N19" s="20"/>
    </row>
    <row r="20" spans="1:14" x14ac:dyDescent="0.2">
      <c r="A20" s="25"/>
      <c r="L20" s="20"/>
      <c r="M20" s="20"/>
      <c r="N20" s="20"/>
    </row>
    <row r="21" spans="1:14" x14ac:dyDescent="0.2">
      <c r="L21" s="20"/>
      <c r="M21" s="20"/>
      <c r="N21" s="20"/>
    </row>
    <row r="22" spans="1:14" x14ac:dyDescent="0.2">
      <c r="L22" s="20"/>
      <c r="M22" s="20"/>
      <c r="N22" s="20"/>
    </row>
    <row r="23" spans="1:14" x14ac:dyDescent="0.2">
      <c r="L23" s="20"/>
      <c r="M23" s="20"/>
      <c r="N23" s="20"/>
    </row>
    <row r="24" spans="1:14" x14ac:dyDescent="0.2">
      <c r="L24" s="20"/>
      <c r="M24" s="20"/>
      <c r="N24" s="20"/>
    </row>
    <row r="25" spans="1:14" x14ac:dyDescent="0.2">
      <c r="L25" s="20"/>
      <c r="M25" s="20"/>
      <c r="N25" s="20"/>
    </row>
    <row r="26" spans="1:14" x14ac:dyDescent="0.2">
      <c r="L26" s="20"/>
      <c r="M26" s="20"/>
      <c r="N26" s="20"/>
    </row>
    <row r="27" spans="1:14" x14ac:dyDescent="0.2">
      <c r="L27" s="20"/>
      <c r="M27" s="20"/>
      <c r="N27" s="20"/>
    </row>
    <row r="28" spans="1:14" x14ac:dyDescent="0.2">
      <c r="L28" s="20"/>
      <c r="M28" s="20"/>
      <c r="N28" s="20"/>
    </row>
    <row r="29" spans="1:14" x14ac:dyDescent="0.2">
      <c r="L29" s="20"/>
      <c r="M29" s="20"/>
      <c r="N29" s="20"/>
    </row>
    <row r="30" spans="1:14" x14ac:dyDescent="0.2">
      <c r="L30" s="20"/>
      <c r="M30" s="20"/>
      <c r="N30" s="20"/>
    </row>
    <row r="31" spans="1:14" x14ac:dyDescent="0.2">
      <c r="L31" s="20"/>
      <c r="M31" s="20"/>
      <c r="N31" s="20"/>
    </row>
  </sheetData>
  <dataValidations count="8">
    <dataValidation allowBlank="1" showInputMessage="1" showErrorMessage="1" promptTitle="Choose from these Categories:" prompt="Information &amp; Referral,_x000a_Personal Advocacy/Accompaniment,_x000a_Emotional Support or Safety Services,_x000a_Financial Assistance,_x000a_Shelter/Housing Services." sqref="I24:K1048576" xr:uid="{1A6BEB80-926A-4AD1-BA6B-B77FF4C75D7D}"/>
    <dataValidation type="list" allowBlank="1" showInputMessage="1" showErrorMessage="1" sqref="M1:M1048576" xr:uid="{772C891F-B005-471D-8958-72D7E845A8C0}">
      <formula1>"Alcohol, Marijuana/Cannabis, Narcotics, Other "</formula1>
    </dataValidation>
    <dataValidation type="list" allowBlank="1" showInputMessage="1" showErrorMessage="1" sqref="H1:H1048576" xr:uid="{A525266B-BE56-4B2C-B04B-1E9184BD0AE9}">
      <formula1>"Cognitive, Phsyical, Mental, Limited English Proficiency, Other"</formula1>
    </dataValidation>
    <dataValidation type="list" allowBlank="1" showInputMessage="1" showErrorMessage="1" sqref="I2:K23" xr:uid="{577E141E-4AD9-47A9-9439-BFED53BB22B0}">
      <formula1>"Information &amp; Referral, Personal Advocacy &amp; Accompaniment, Emotional Support, Safety Services, Financial Assistance, Shelter/Housing Services"</formula1>
    </dataValidation>
    <dataValidation allowBlank="1" showInputMessage="1" showErrorMessage="1" sqref="D1:D1048576" xr:uid="{E0D4DF95-3BAE-4154-B266-4A85FCBE14DB}"/>
    <dataValidation type="date" operator="greaterThan" allowBlank="1" showInputMessage="1" showErrorMessage="1" sqref="C1:C1048576" xr:uid="{FFB41E8A-8368-4D03-A086-9CB9B5AF978F}">
      <formula1>1</formula1>
    </dataValidation>
    <dataValidation type="list" allowBlank="1" showInputMessage="1" showErrorMessage="1" sqref="G1:G1048576" xr:uid="{8A201875-E9B8-4763-BBFF-CCF7E7786CFB}">
      <formula1>"Female, Male, Other, Not Reported/Tracked"</formula1>
    </dataValidation>
    <dataValidation type="list" allowBlank="1" showInputMessage="1" showErrorMessage="1" sqref="F1:F1048576" xr:uid="{A8A3CC35-5B31-4197-BDE5-64AFE8D0C212}">
      <formula1>"American Indian/Alaskan Native, Asian, Black/African, American Hispanic or Latino, Native Hawaiian/Pacific Islander, White Non-Latino/Caucasian, Multi-Racial, Other, Not Reported/Tracked"</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7B4F-9378-4286-B980-00093C2DD067}">
  <dimension ref="A1:N502"/>
  <sheetViews>
    <sheetView workbookViewId="0">
      <pane ySplit="2" topLeftCell="A3" activePane="bottomLeft" state="frozen"/>
      <selection pane="bottomLeft" activeCell="C3" sqref="C3"/>
    </sheetView>
  </sheetViews>
  <sheetFormatPr baseColWidth="10" defaultColWidth="9.1640625" defaultRowHeight="42.75" customHeight="1" x14ac:dyDescent="0.2"/>
  <cols>
    <col min="1" max="1" width="9.1640625" style="127"/>
    <col min="2" max="2" width="9.1640625" style="128"/>
    <col min="3" max="3" width="27.33203125" style="129" customWidth="1"/>
    <col min="4" max="4" width="27.33203125" style="31" customWidth="1"/>
    <col min="5" max="5" width="27.33203125" style="33" customWidth="1"/>
    <col min="6" max="6" width="37" style="30" customWidth="1"/>
    <col min="7" max="10" width="37" style="18" customWidth="1"/>
    <col min="11" max="11" width="37" style="122" customWidth="1"/>
    <col min="12" max="12" width="9.1640625" style="127"/>
    <col min="13" max="13" width="9.1640625" style="128"/>
    <col min="14" max="14" width="9.1640625" style="30"/>
    <col min="15" max="16384" width="9.1640625" style="18"/>
  </cols>
  <sheetData>
    <row r="1" spans="1:13" ht="104.25" customHeight="1" x14ac:dyDescent="0.2">
      <c r="A1" s="130"/>
      <c r="B1" s="148"/>
      <c r="C1" s="345"/>
      <c r="D1" s="346"/>
      <c r="E1" s="346"/>
      <c r="F1" s="342" t="s">
        <v>17</v>
      </c>
      <c r="G1" s="343"/>
      <c r="H1" s="343"/>
      <c r="I1" s="343"/>
      <c r="J1" s="343"/>
      <c r="K1" s="344"/>
      <c r="L1" s="155"/>
      <c r="M1" s="131"/>
    </row>
    <row r="2" spans="1:13" ht="67.5" customHeight="1" x14ac:dyDescent="0.2">
      <c r="A2" s="125"/>
      <c r="B2" s="133"/>
      <c r="C2" s="145" t="s">
        <v>18</v>
      </c>
      <c r="D2" s="141" t="s">
        <v>19</v>
      </c>
      <c r="E2" s="140" t="s">
        <v>20</v>
      </c>
      <c r="F2" s="178" t="s">
        <v>21</v>
      </c>
      <c r="G2" s="179" t="s">
        <v>22</v>
      </c>
      <c r="H2" s="179" t="s">
        <v>23</v>
      </c>
      <c r="I2" s="179" t="s">
        <v>24</v>
      </c>
      <c r="J2" s="179" t="s">
        <v>25</v>
      </c>
      <c r="K2" s="180" t="s">
        <v>26</v>
      </c>
      <c r="L2" s="135"/>
      <c r="M2" s="126"/>
    </row>
    <row r="3" spans="1:13" ht="42.75" customHeight="1" x14ac:dyDescent="0.2">
      <c r="B3" s="134"/>
      <c r="C3" s="146"/>
      <c r="E3" s="32"/>
      <c r="F3" s="194"/>
      <c r="G3" s="195"/>
      <c r="H3" s="195"/>
      <c r="I3" s="195"/>
      <c r="J3" s="196"/>
      <c r="K3" s="197"/>
      <c r="L3" s="136"/>
    </row>
    <row r="4" spans="1:13" ht="42.75" customHeight="1" x14ac:dyDescent="0.2">
      <c r="B4" s="134"/>
      <c r="C4" s="147"/>
      <c r="D4" s="132"/>
      <c r="E4" s="339"/>
      <c r="F4" s="201"/>
      <c r="G4" s="202"/>
      <c r="H4" s="202"/>
      <c r="I4" s="202"/>
      <c r="J4" s="202"/>
      <c r="K4" s="338"/>
      <c r="L4" s="136"/>
    </row>
    <row r="5" spans="1:13" ht="42.75" customHeight="1" x14ac:dyDescent="0.2">
      <c r="B5" s="134"/>
      <c r="C5" s="146"/>
      <c r="F5" s="151"/>
      <c r="G5" s="124"/>
      <c r="H5" s="124"/>
      <c r="I5" s="124"/>
      <c r="J5" s="123"/>
      <c r="K5" s="152"/>
      <c r="L5" s="136"/>
    </row>
    <row r="6" spans="1:13" ht="42.75" customHeight="1" x14ac:dyDescent="0.2">
      <c r="B6" s="134"/>
      <c r="C6" s="146"/>
      <c r="F6" s="151"/>
      <c r="G6" s="124"/>
      <c r="H6" s="124"/>
      <c r="I6" s="124"/>
      <c r="J6" s="123"/>
      <c r="K6" s="152"/>
      <c r="L6" s="136"/>
    </row>
    <row r="7" spans="1:13" ht="42.75" customHeight="1" x14ac:dyDescent="0.2">
      <c r="B7" s="134"/>
      <c r="C7" s="146"/>
      <c r="F7" s="151"/>
      <c r="G7" s="124"/>
      <c r="H7" s="124"/>
      <c r="I7" s="124"/>
      <c r="J7" s="123"/>
      <c r="K7" s="152"/>
      <c r="L7" s="136"/>
    </row>
    <row r="8" spans="1:13" ht="42.75" customHeight="1" x14ac:dyDescent="0.2">
      <c r="B8" s="134"/>
      <c r="C8" s="146"/>
      <c r="F8" s="151"/>
      <c r="G8" s="124"/>
      <c r="H8" s="124"/>
      <c r="I8" s="124"/>
      <c r="J8" s="123"/>
      <c r="K8" s="152"/>
      <c r="L8" s="136"/>
    </row>
    <row r="9" spans="1:13" ht="42.75" customHeight="1" x14ac:dyDescent="0.2">
      <c r="B9" s="134"/>
      <c r="C9" s="146"/>
      <c r="F9" s="151"/>
      <c r="G9" s="124"/>
      <c r="H9" s="124"/>
      <c r="I9" s="124"/>
      <c r="J9" s="123"/>
      <c r="K9" s="152"/>
      <c r="L9" s="136"/>
    </row>
    <row r="10" spans="1:13" ht="42.75" customHeight="1" x14ac:dyDescent="0.2">
      <c r="B10" s="134"/>
      <c r="C10" s="146"/>
      <c r="F10" s="151"/>
      <c r="G10" s="124"/>
      <c r="H10" s="124"/>
      <c r="I10" s="124"/>
      <c r="J10" s="123"/>
      <c r="K10" s="152"/>
      <c r="L10" s="136"/>
    </row>
    <row r="11" spans="1:13" ht="42.75" customHeight="1" x14ac:dyDescent="0.2">
      <c r="B11" s="134"/>
      <c r="C11" s="146"/>
      <c r="F11" s="151"/>
      <c r="G11" s="124"/>
      <c r="H11" s="124"/>
      <c r="I11" s="124"/>
      <c r="J11" s="123"/>
      <c r="K11" s="152"/>
      <c r="L11" s="136"/>
    </row>
    <row r="12" spans="1:13" ht="42.75" customHeight="1" x14ac:dyDescent="0.2">
      <c r="B12" s="134"/>
      <c r="C12" s="146"/>
      <c r="F12" s="151"/>
      <c r="G12" s="124"/>
      <c r="H12" s="124"/>
      <c r="I12" s="124"/>
      <c r="J12" s="123"/>
      <c r="K12" s="152"/>
      <c r="L12" s="136"/>
    </row>
    <row r="13" spans="1:13" ht="42.75" customHeight="1" x14ac:dyDescent="0.2">
      <c r="B13" s="134"/>
      <c r="C13" s="146"/>
      <c r="F13" s="151"/>
      <c r="G13" s="124"/>
      <c r="H13" s="124"/>
      <c r="I13" s="124"/>
      <c r="J13" s="123"/>
      <c r="K13" s="152"/>
      <c r="L13" s="136"/>
    </row>
    <row r="14" spans="1:13" ht="42.75" customHeight="1" x14ac:dyDescent="0.2">
      <c r="B14" s="134"/>
      <c r="C14" s="146"/>
      <c r="F14" s="151"/>
      <c r="G14" s="124"/>
      <c r="H14" s="124"/>
      <c r="I14" s="124"/>
      <c r="J14" s="123"/>
      <c r="K14" s="152"/>
      <c r="L14" s="136"/>
    </row>
    <row r="15" spans="1:13" ht="42.75" customHeight="1" x14ac:dyDescent="0.2">
      <c r="B15" s="134"/>
      <c r="C15" s="146"/>
      <c r="F15" s="151"/>
      <c r="G15" s="124"/>
      <c r="H15" s="124"/>
      <c r="I15" s="124"/>
      <c r="J15" s="123"/>
      <c r="K15" s="152"/>
      <c r="L15" s="136"/>
    </row>
    <row r="16" spans="1:13" ht="42.75" customHeight="1" x14ac:dyDescent="0.2">
      <c r="B16" s="134"/>
      <c r="C16" s="146"/>
      <c r="F16" s="151"/>
      <c r="G16" s="124"/>
      <c r="H16" s="124"/>
      <c r="I16" s="124"/>
      <c r="J16" s="123"/>
      <c r="K16" s="152"/>
      <c r="L16" s="136"/>
    </row>
    <row r="17" spans="2:12" ht="42.75" customHeight="1" x14ac:dyDescent="0.2">
      <c r="B17" s="134"/>
      <c r="C17" s="146"/>
      <c r="F17" s="151"/>
      <c r="G17" s="124"/>
      <c r="H17" s="124"/>
      <c r="I17" s="124"/>
      <c r="J17" s="123"/>
      <c r="K17" s="152"/>
      <c r="L17" s="136"/>
    </row>
    <row r="18" spans="2:12" ht="42.75" customHeight="1" x14ac:dyDescent="0.2">
      <c r="B18" s="134"/>
      <c r="C18" s="146"/>
      <c r="F18" s="151"/>
      <c r="G18" s="124"/>
      <c r="H18" s="124"/>
      <c r="I18" s="124"/>
      <c r="J18" s="123"/>
      <c r="K18" s="152"/>
      <c r="L18" s="136"/>
    </row>
    <row r="19" spans="2:12" ht="42.75" customHeight="1" x14ac:dyDescent="0.2">
      <c r="B19" s="134"/>
      <c r="C19" s="146"/>
      <c r="F19" s="151"/>
      <c r="G19" s="124"/>
      <c r="H19" s="124"/>
      <c r="I19" s="124"/>
      <c r="J19" s="123"/>
      <c r="K19" s="152"/>
      <c r="L19" s="136"/>
    </row>
    <row r="20" spans="2:12" ht="42.75" customHeight="1" x14ac:dyDescent="0.2">
      <c r="B20" s="134"/>
      <c r="C20" s="146"/>
      <c r="F20" s="151"/>
      <c r="G20" s="124"/>
      <c r="H20" s="124"/>
      <c r="I20" s="124"/>
      <c r="J20" s="123"/>
      <c r="K20" s="152"/>
      <c r="L20" s="136"/>
    </row>
    <row r="21" spans="2:12" ht="42.75" customHeight="1" x14ac:dyDescent="0.2">
      <c r="B21" s="134"/>
      <c r="C21" s="146"/>
      <c r="F21" s="151"/>
      <c r="G21" s="124"/>
      <c r="H21" s="124"/>
      <c r="I21" s="124"/>
      <c r="J21" s="123"/>
      <c r="K21" s="152"/>
      <c r="L21" s="136"/>
    </row>
    <row r="22" spans="2:12" ht="42.75" customHeight="1" x14ac:dyDescent="0.2">
      <c r="B22" s="134"/>
      <c r="C22" s="146"/>
      <c r="F22" s="151"/>
      <c r="G22" s="124"/>
      <c r="H22" s="124"/>
      <c r="I22" s="124"/>
      <c r="J22" s="123"/>
      <c r="K22" s="152"/>
      <c r="L22" s="136"/>
    </row>
    <row r="23" spans="2:12" ht="42.75" customHeight="1" x14ac:dyDescent="0.2">
      <c r="B23" s="134"/>
      <c r="C23" s="146"/>
      <c r="F23" s="151"/>
      <c r="G23" s="124"/>
      <c r="H23" s="124"/>
      <c r="I23" s="124"/>
      <c r="J23" s="123"/>
      <c r="K23" s="152"/>
      <c r="L23" s="136"/>
    </row>
    <row r="24" spans="2:12" ht="42.75" customHeight="1" x14ac:dyDescent="0.2">
      <c r="B24" s="134"/>
      <c r="C24" s="146"/>
      <c r="F24" s="151"/>
      <c r="G24" s="124"/>
      <c r="H24" s="124"/>
      <c r="I24" s="124"/>
      <c r="J24" s="123"/>
      <c r="K24" s="152"/>
      <c r="L24" s="136"/>
    </row>
    <row r="25" spans="2:12" ht="42.75" customHeight="1" x14ac:dyDescent="0.2">
      <c r="B25" s="134"/>
      <c r="C25" s="146"/>
      <c r="F25" s="151"/>
      <c r="G25" s="124"/>
      <c r="H25" s="124"/>
      <c r="I25" s="124"/>
      <c r="J25" s="123"/>
      <c r="K25" s="152"/>
      <c r="L25" s="136"/>
    </row>
    <row r="26" spans="2:12" ht="42.75" customHeight="1" x14ac:dyDescent="0.2">
      <c r="B26" s="134"/>
      <c r="C26" s="146"/>
      <c r="F26" s="151"/>
      <c r="G26" s="124"/>
      <c r="H26" s="124"/>
      <c r="I26" s="124"/>
      <c r="J26" s="123"/>
      <c r="K26" s="152"/>
      <c r="L26" s="136"/>
    </row>
    <row r="27" spans="2:12" ht="42.75" customHeight="1" x14ac:dyDescent="0.2">
      <c r="B27" s="134"/>
      <c r="C27" s="146"/>
      <c r="F27" s="151"/>
      <c r="G27" s="124"/>
      <c r="H27" s="124"/>
      <c r="I27" s="124"/>
      <c r="J27" s="123"/>
      <c r="K27" s="152"/>
      <c r="L27" s="136"/>
    </row>
    <row r="28" spans="2:12" ht="42.75" customHeight="1" x14ac:dyDescent="0.2">
      <c r="B28" s="134"/>
      <c r="C28" s="146"/>
      <c r="F28" s="151"/>
      <c r="G28" s="124"/>
      <c r="H28" s="124"/>
      <c r="I28" s="124"/>
      <c r="J28" s="123"/>
      <c r="K28" s="152"/>
      <c r="L28" s="136"/>
    </row>
    <row r="29" spans="2:12" ht="42.75" customHeight="1" x14ac:dyDescent="0.2">
      <c r="B29" s="134"/>
      <c r="C29" s="146"/>
      <c r="F29" s="151"/>
      <c r="G29" s="124"/>
      <c r="H29" s="124"/>
      <c r="I29" s="124"/>
      <c r="J29" s="123"/>
      <c r="K29" s="152"/>
      <c r="L29" s="136"/>
    </row>
    <row r="30" spans="2:12" ht="42.75" customHeight="1" x14ac:dyDescent="0.2">
      <c r="B30" s="134"/>
      <c r="C30" s="146"/>
      <c r="F30" s="151"/>
      <c r="G30" s="124"/>
      <c r="H30" s="124"/>
      <c r="I30" s="124"/>
      <c r="J30" s="123"/>
      <c r="K30" s="152"/>
      <c r="L30" s="136"/>
    </row>
    <row r="31" spans="2:12" ht="42.75" customHeight="1" x14ac:dyDescent="0.2">
      <c r="B31" s="134"/>
      <c r="C31" s="146"/>
      <c r="F31" s="151"/>
      <c r="G31" s="124"/>
      <c r="H31" s="124"/>
      <c r="I31" s="124"/>
      <c r="J31" s="123"/>
      <c r="K31" s="152"/>
      <c r="L31" s="136"/>
    </row>
    <row r="32" spans="2:12" ht="42.75" customHeight="1" x14ac:dyDescent="0.2">
      <c r="B32" s="134"/>
      <c r="C32" s="146"/>
      <c r="F32" s="151"/>
      <c r="G32" s="124"/>
      <c r="H32" s="124"/>
      <c r="I32" s="124"/>
      <c r="J32" s="123"/>
      <c r="K32" s="152"/>
      <c r="L32" s="136"/>
    </row>
    <row r="33" spans="2:12" ht="42.75" customHeight="1" x14ac:dyDescent="0.2">
      <c r="B33" s="134"/>
      <c r="C33" s="146"/>
      <c r="F33" s="151"/>
      <c r="G33" s="124"/>
      <c r="H33" s="124"/>
      <c r="I33" s="124"/>
      <c r="J33" s="123"/>
      <c r="K33" s="152"/>
      <c r="L33" s="136"/>
    </row>
    <row r="34" spans="2:12" ht="42.75" customHeight="1" x14ac:dyDescent="0.2">
      <c r="B34" s="134"/>
      <c r="C34" s="146"/>
      <c r="F34" s="151"/>
      <c r="G34" s="124"/>
      <c r="H34" s="124"/>
      <c r="I34" s="124"/>
      <c r="J34" s="123"/>
      <c r="K34" s="152"/>
      <c r="L34" s="136"/>
    </row>
    <row r="35" spans="2:12" ht="42.75" customHeight="1" x14ac:dyDescent="0.2">
      <c r="B35" s="134"/>
      <c r="C35" s="146"/>
      <c r="F35" s="151"/>
      <c r="G35" s="124"/>
      <c r="H35" s="124"/>
      <c r="I35" s="124"/>
      <c r="J35" s="123"/>
      <c r="K35" s="152"/>
      <c r="L35" s="136"/>
    </row>
    <row r="36" spans="2:12" ht="42.75" customHeight="1" x14ac:dyDescent="0.2">
      <c r="B36" s="134"/>
      <c r="C36" s="146"/>
      <c r="F36" s="151"/>
      <c r="G36" s="124"/>
      <c r="H36" s="124"/>
      <c r="I36" s="124"/>
      <c r="J36" s="123"/>
      <c r="K36" s="152"/>
      <c r="L36" s="136"/>
    </row>
    <row r="37" spans="2:12" ht="42.75" customHeight="1" x14ac:dyDescent="0.2">
      <c r="B37" s="134"/>
      <c r="C37" s="146"/>
      <c r="F37" s="151"/>
      <c r="G37" s="124"/>
      <c r="H37" s="124"/>
      <c r="I37" s="124"/>
      <c r="J37" s="123"/>
      <c r="K37" s="152"/>
      <c r="L37" s="136"/>
    </row>
    <row r="38" spans="2:12" ht="42.75" customHeight="1" x14ac:dyDescent="0.2">
      <c r="B38" s="134"/>
      <c r="C38" s="146"/>
      <c r="F38" s="151"/>
      <c r="G38" s="124"/>
      <c r="H38" s="124"/>
      <c r="I38" s="124"/>
      <c r="J38" s="123"/>
      <c r="K38" s="152"/>
      <c r="L38" s="136"/>
    </row>
    <row r="39" spans="2:12" ht="42.75" customHeight="1" x14ac:dyDescent="0.2">
      <c r="B39" s="134"/>
      <c r="C39" s="146"/>
      <c r="F39" s="151"/>
      <c r="G39" s="124"/>
      <c r="H39" s="124"/>
      <c r="I39" s="124"/>
      <c r="J39" s="123"/>
      <c r="K39" s="152"/>
      <c r="L39" s="136"/>
    </row>
    <row r="40" spans="2:12" ht="42.75" customHeight="1" x14ac:dyDescent="0.2">
      <c r="B40" s="134"/>
      <c r="C40" s="146"/>
      <c r="F40" s="151"/>
      <c r="G40" s="124"/>
      <c r="H40" s="124"/>
      <c r="I40" s="124"/>
      <c r="J40" s="123"/>
      <c r="K40" s="152"/>
      <c r="L40" s="136"/>
    </row>
    <row r="41" spans="2:12" ht="42.75" customHeight="1" x14ac:dyDescent="0.2">
      <c r="B41" s="134"/>
      <c r="C41" s="146"/>
      <c r="F41" s="151"/>
      <c r="G41" s="124"/>
      <c r="H41" s="124"/>
      <c r="I41" s="124"/>
      <c r="J41" s="123"/>
      <c r="K41" s="152"/>
      <c r="L41" s="136"/>
    </row>
    <row r="42" spans="2:12" ht="42.75" customHeight="1" x14ac:dyDescent="0.2">
      <c r="B42" s="134"/>
      <c r="C42" s="146"/>
      <c r="F42" s="151"/>
      <c r="G42" s="124"/>
      <c r="H42" s="124"/>
      <c r="I42" s="124"/>
      <c r="J42" s="123"/>
      <c r="K42" s="152"/>
      <c r="L42" s="136"/>
    </row>
    <row r="43" spans="2:12" ht="42.75" customHeight="1" x14ac:dyDescent="0.2">
      <c r="B43" s="134"/>
      <c r="C43" s="146"/>
      <c r="F43" s="151"/>
      <c r="G43" s="124"/>
      <c r="H43" s="124"/>
      <c r="I43" s="124"/>
      <c r="J43" s="123"/>
      <c r="K43" s="152"/>
      <c r="L43" s="136"/>
    </row>
    <row r="44" spans="2:12" ht="42.75" customHeight="1" x14ac:dyDescent="0.2">
      <c r="B44" s="134"/>
      <c r="C44" s="146"/>
      <c r="F44" s="151"/>
      <c r="G44" s="124"/>
      <c r="H44" s="124"/>
      <c r="I44" s="124"/>
      <c r="J44" s="123"/>
      <c r="K44" s="152"/>
      <c r="L44" s="136"/>
    </row>
    <row r="45" spans="2:12" ht="42.75" customHeight="1" x14ac:dyDescent="0.2">
      <c r="B45" s="134"/>
      <c r="C45" s="146"/>
      <c r="F45" s="151"/>
      <c r="G45" s="124"/>
      <c r="H45" s="124"/>
      <c r="I45" s="124"/>
      <c r="J45" s="123"/>
      <c r="K45" s="152"/>
      <c r="L45" s="136"/>
    </row>
    <row r="46" spans="2:12" ht="42.75" customHeight="1" x14ac:dyDescent="0.2">
      <c r="B46" s="134"/>
      <c r="C46" s="146"/>
      <c r="F46" s="151"/>
      <c r="G46" s="124"/>
      <c r="H46" s="124"/>
      <c r="I46" s="124"/>
      <c r="J46" s="123"/>
      <c r="K46" s="152"/>
      <c r="L46" s="136"/>
    </row>
    <row r="47" spans="2:12" ht="42.75" customHeight="1" x14ac:dyDescent="0.2">
      <c r="B47" s="134"/>
      <c r="C47" s="146"/>
      <c r="F47" s="151"/>
      <c r="G47" s="124"/>
      <c r="H47" s="124"/>
      <c r="I47" s="124"/>
      <c r="J47" s="123"/>
      <c r="K47" s="152"/>
      <c r="L47" s="136"/>
    </row>
    <row r="48" spans="2:12" ht="42.75" customHeight="1" x14ac:dyDescent="0.2">
      <c r="B48" s="134"/>
      <c r="C48" s="146"/>
      <c r="F48" s="151"/>
      <c r="G48" s="124"/>
      <c r="H48" s="124"/>
      <c r="I48" s="124"/>
      <c r="J48" s="123"/>
      <c r="K48" s="152"/>
      <c r="L48" s="136"/>
    </row>
    <row r="49" spans="2:12" ht="42.75" customHeight="1" x14ac:dyDescent="0.2">
      <c r="B49" s="134"/>
      <c r="C49" s="146"/>
      <c r="F49" s="151"/>
      <c r="G49" s="124"/>
      <c r="H49" s="124"/>
      <c r="I49" s="124"/>
      <c r="J49" s="123"/>
      <c r="K49" s="152"/>
      <c r="L49" s="136"/>
    </row>
    <row r="50" spans="2:12" ht="42.75" customHeight="1" x14ac:dyDescent="0.2">
      <c r="B50" s="134"/>
      <c r="C50" s="146"/>
      <c r="F50" s="151"/>
      <c r="G50" s="124"/>
      <c r="H50" s="124"/>
      <c r="I50" s="124"/>
      <c r="J50" s="123"/>
      <c r="K50" s="152"/>
      <c r="L50" s="136"/>
    </row>
    <row r="51" spans="2:12" ht="42.75" customHeight="1" x14ac:dyDescent="0.2">
      <c r="B51" s="134"/>
      <c r="C51" s="146"/>
      <c r="F51" s="151"/>
      <c r="G51" s="124"/>
      <c r="H51" s="124"/>
      <c r="I51" s="124"/>
      <c r="J51" s="123"/>
      <c r="K51" s="152"/>
      <c r="L51" s="136"/>
    </row>
    <row r="52" spans="2:12" ht="42.75" customHeight="1" x14ac:dyDescent="0.2">
      <c r="B52" s="134"/>
      <c r="C52" s="146"/>
      <c r="F52" s="151"/>
      <c r="G52" s="124"/>
      <c r="H52" s="124"/>
      <c r="I52" s="124"/>
      <c r="J52" s="123"/>
      <c r="K52" s="152"/>
      <c r="L52" s="136"/>
    </row>
    <row r="53" spans="2:12" ht="42.75" customHeight="1" x14ac:dyDescent="0.2">
      <c r="B53" s="134"/>
      <c r="C53" s="146"/>
      <c r="F53" s="151"/>
      <c r="G53" s="124"/>
      <c r="H53" s="124"/>
      <c r="I53" s="124"/>
      <c r="J53" s="123"/>
      <c r="K53" s="152"/>
      <c r="L53" s="136"/>
    </row>
    <row r="54" spans="2:12" ht="42.75" customHeight="1" x14ac:dyDescent="0.2">
      <c r="B54" s="134"/>
      <c r="C54" s="146"/>
      <c r="F54" s="151"/>
      <c r="G54" s="124"/>
      <c r="H54" s="124"/>
      <c r="I54" s="124"/>
      <c r="J54" s="123"/>
      <c r="K54" s="152"/>
      <c r="L54" s="136"/>
    </row>
    <row r="55" spans="2:12" ht="42.75" customHeight="1" x14ac:dyDescent="0.2">
      <c r="B55" s="134"/>
      <c r="C55" s="146"/>
      <c r="F55" s="151"/>
      <c r="G55" s="124"/>
      <c r="H55" s="124"/>
      <c r="I55" s="124"/>
      <c r="J55" s="123"/>
      <c r="K55" s="152"/>
      <c r="L55" s="136"/>
    </row>
    <row r="56" spans="2:12" ht="42.75" customHeight="1" x14ac:dyDescent="0.2">
      <c r="B56" s="134"/>
      <c r="C56" s="146"/>
      <c r="F56" s="151"/>
      <c r="G56" s="124"/>
      <c r="H56" s="124"/>
      <c r="I56" s="124"/>
      <c r="J56" s="123"/>
      <c r="K56" s="152"/>
      <c r="L56" s="136"/>
    </row>
    <row r="57" spans="2:12" ht="42.75" customHeight="1" x14ac:dyDescent="0.2">
      <c r="B57" s="134"/>
      <c r="C57" s="146"/>
      <c r="F57" s="151"/>
      <c r="G57" s="124"/>
      <c r="H57" s="124"/>
      <c r="I57" s="124"/>
      <c r="J57" s="123"/>
      <c r="K57" s="152"/>
      <c r="L57" s="136"/>
    </row>
    <row r="58" spans="2:12" ht="42.75" customHeight="1" x14ac:dyDescent="0.2">
      <c r="B58" s="134"/>
      <c r="C58" s="146"/>
      <c r="F58" s="151"/>
      <c r="G58" s="124"/>
      <c r="H58" s="124"/>
      <c r="I58" s="124"/>
      <c r="J58" s="123"/>
      <c r="K58" s="152"/>
      <c r="L58" s="136"/>
    </row>
    <row r="59" spans="2:12" ht="42.75" customHeight="1" x14ac:dyDescent="0.2">
      <c r="B59" s="134"/>
      <c r="C59" s="146"/>
      <c r="F59" s="151"/>
      <c r="G59" s="124"/>
      <c r="H59" s="124"/>
      <c r="I59" s="124"/>
      <c r="J59" s="123"/>
      <c r="K59" s="152"/>
      <c r="L59" s="136"/>
    </row>
    <row r="60" spans="2:12" ht="42.75" customHeight="1" x14ac:dyDescent="0.2">
      <c r="B60" s="134"/>
      <c r="C60" s="146"/>
      <c r="F60" s="149"/>
      <c r="G60" s="123"/>
      <c r="H60" s="123"/>
      <c r="I60" s="123"/>
      <c r="J60" s="123"/>
      <c r="K60" s="150"/>
      <c r="L60" s="136"/>
    </row>
    <row r="61" spans="2:12" ht="42.75" customHeight="1" x14ac:dyDescent="0.2">
      <c r="B61" s="134"/>
      <c r="C61" s="146"/>
      <c r="F61" s="149"/>
      <c r="G61" s="123"/>
      <c r="H61" s="123"/>
      <c r="I61" s="123"/>
      <c r="J61" s="123"/>
      <c r="K61" s="150"/>
      <c r="L61" s="136"/>
    </row>
    <row r="62" spans="2:12" ht="42.75" customHeight="1" x14ac:dyDescent="0.2">
      <c r="B62" s="134"/>
      <c r="C62" s="146"/>
      <c r="F62" s="149"/>
      <c r="G62" s="123"/>
      <c r="H62" s="123"/>
      <c r="I62" s="123"/>
      <c r="J62" s="123"/>
      <c r="K62" s="150"/>
      <c r="L62" s="136"/>
    </row>
    <row r="63" spans="2:12" ht="42.75" customHeight="1" x14ac:dyDescent="0.2">
      <c r="B63" s="134"/>
      <c r="C63" s="146"/>
      <c r="F63" s="149"/>
      <c r="G63" s="123"/>
      <c r="H63" s="123"/>
      <c r="I63" s="123"/>
      <c r="J63" s="123"/>
      <c r="K63" s="150"/>
      <c r="L63" s="136"/>
    </row>
    <row r="64" spans="2:12" ht="42.75" customHeight="1" x14ac:dyDescent="0.2">
      <c r="B64" s="134"/>
      <c r="C64" s="146"/>
      <c r="F64" s="149"/>
      <c r="G64" s="123"/>
      <c r="H64" s="123"/>
      <c r="I64" s="123"/>
      <c r="J64" s="123"/>
      <c r="K64" s="150"/>
      <c r="L64" s="136"/>
    </row>
    <row r="65" spans="2:12" ht="42.75" customHeight="1" x14ac:dyDescent="0.2">
      <c r="B65" s="134"/>
      <c r="C65" s="146"/>
      <c r="F65" s="149"/>
      <c r="G65" s="123"/>
      <c r="H65" s="123"/>
      <c r="I65" s="123"/>
      <c r="J65" s="123"/>
      <c r="K65" s="150"/>
      <c r="L65" s="136"/>
    </row>
    <row r="66" spans="2:12" ht="42.75" customHeight="1" x14ac:dyDescent="0.2">
      <c r="B66" s="134"/>
      <c r="C66" s="146"/>
      <c r="F66" s="149"/>
      <c r="G66" s="123"/>
      <c r="H66" s="123"/>
      <c r="I66" s="123"/>
      <c r="J66" s="123"/>
      <c r="K66" s="150"/>
      <c r="L66" s="136"/>
    </row>
    <row r="67" spans="2:12" ht="42.75" customHeight="1" x14ac:dyDescent="0.2">
      <c r="B67" s="134"/>
      <c r="C67" s="146"/>
      <c r="F67" s="149"/>
      <c r="G67" s="123"/>
      <c r="H67" s="123"/>
      <c r="I67" s="123"/>
      <c r="J67" s="123"/>
      <c r="K67" s="150"/>
      <c r="L67" s="136"/>
    </row>
    <row r="68" spans="2:12" ht="42.75" customHeight="1" x14ac:dyDescent="0.2">
      <c r="B68" s="134"/>
      <c r="C68" s="146"/>
      <c r="F68" s="149"/>
      <c r="G68" s="123"/>
      <c r="H68" s="123"/>
      <c r="I68" s="123"/>
      <c r="J68" s="123"/>
      <c r="K68" s="150"/>
      <c r="L68" s="136"/>
    </row>
    <row r="69" spans="2:12" ht="42.75" customHeight="1" x14ac:dyDescent="0.2">
      <c r="B69" s="134"/>
      <c r="C69" s="146"/>
      <c r="F69" s="149"/>
      <c r="G69" s="123"/>
      <c r="H69" s="123"/>
      <c r="I69" s="123"/>
      <c r="J69" s="123"/>
      <c r="K69" s="150"/>
      <c r="L69" s="136"/>
    </row>
    <row r="70" spans="2:12" ht="42.75" customHeight="1" x14ac:dyDescent="0.2">
      <c r="B70" s="134"/>
      <c r="C70" s="146"/>
      <c r="F70" s="149"/>
      <c r="G70" s="123"/>
      <c r="H70" s="123"/>
      <c r="I70" s="123"/>
      <c r="J70" s="123"/>
      <c r="K70" s="150"/>
      <c r="L70" s="136"/>
    </row>
    <row r="71" spans="2:12" ht="42.75" customHeight="1" x14ac:dyDescent="0.2">
      <c r="B71" s="134"/>
      <c r="C71" s="146"/>
      <c r="F71" s="149"/>
      <c r="G71" s="123"/>
      <c r="H71" s="123"/>
      <c r="I71" s="123"/>
      <c r="J71" s="123"/>
      <c r="K71" s="150"/>
      <c r="L71" s="136"/>
    </row>
    <row r="72" spans="2:12" ht="42.75" customHeight="1" x14ac:dyDescent="0.2">
      <c r="B72" s="134"/>
      <c r="C72" s="146"/>
      <c r="F72" s="149"/>
      <c r="G72" s="123"/>
      <c r="H72" s="123"/>
      <c r="I72" s="123"/>
      <c r="J72" s="123"/>
      <c r="K72" s="150"/>
      <c r="L72" s="136"/>
    </row>
    <row r="73" spans="2:12" ht="42.75" customHeight="1" x14ac:dyDescent="0.2">
      <c r="B73" s="134"/>
      <c r="C73" s="146"/>
      <c r="F73" s="149"/>
      <c r="G73" s="123"/>
      <c r="H73" s="123"/>
      <c r="I73" s="123"/>
      <c r="J73" s="123"/>
      <c r="K73" s="150"/>
      <c r="L73" s="136"/>
    </row>
    <row r="74" spans="2:12" ht="42.75" customHeight="1" x14ac:dyDescent="0.2">
      <c r="B74" s="134"/>
      <c r="C74" s="146"/>
      <c r="F74" s="149"/>
      <c r="G74" s="123"/>
      <c r="H74" s="123"/>
      <c r="I74" s="123"/>
      <c r="J74" s="123"/>
      <c r="K74" s="150"/>
      <c r="L74" s="136"/>
    </row>
    <row r="75" spans="2:12" ht="42.75" customHeight="1" x14ac:dyDescent="0.2">
      <c r="B75" s="134"/>
      <c r="C75" s="146"/>
      <c r="F75" s="149"/>
      <c r="G75" s="123"/>
      <c r="H75" s="123"/>
      <c r="I75" s="123"/>
      <c r="J75" s="123"/>
      <c r="K75" s="150"/>
      <c r="L75" s="136"/>
    </row>
    <row r="76" spans="2:12" ht="42.75" customHeight="1" x14ac:dyDescent="0.2">
      <c r="B76" s="134"/>
      <c r="C76" s="146"/>
      <c r="F76" s="149"/>
      <c r="G76" s="123"/>
      <c r="H76" s="123"/>
      <c r="I76" s="123"/>
      <c r="J76" s="123"/>
      <c r="K76" s="150"/>
      <c r="L76" s="136"/>
    </row>
    <row r="77" spans="2:12" ht="42.75" customHeight="1" x14ac:dyDescent="0.2">
      <c r="B77" s="134"/>
      <c r="C77" s="146"/>
      <c r="F77" s="149"/>
      <c r="G77" s="123"/>
      <c r="H77" s="123"/>
      <c r="I77" s="123"/>
      <c r="J77" s="123"/>
      <c r="K77" s="150"/>
      <c r="L77" s="136"/>
    </row>
    <row r="78" spans="2:12" ht="42.75" customHeight="1" x14ac:dyDescent="0.2">
      <c r="B78" s="134"/>
      <c r="C78" s="146"/>
      <c r="F78" s="149"/>
      <c r="G78" s="123"/>
      <c r="H78" s="123"/>
      <c r="I78" s="123"/>
      <c r="J78" s="123"/>
      <c r="K78" s="150"/>
      <c r="L78" s="136"/>
    </row>
    <row r="79" spans="2:12" ht="42.75" customHeight="1" x14ac:dyDescent="0.2">
      <c r="B79" s="134"/>
      <c r="C79" s="146"/>
      <c r="F79" s="149"/>
      <c r="G79" s="123"/>
      <c r="H79" s="123"/>
      <c r="I79" s="123"/>
      <c r="J79" s="123"/>
      <c r="K79" s="150"/>
      <c r="L79" s="136"/>
    </row>
    <row r="80" spans="2:12" ht="42.75" customHeight="1" x14ac:dyDescent="0.2">
      <c r="B80" s="134"/>
      <c r="C80" s="146"/>
      <c r="F80" s="149"/>
      <c r="G80" s="123"/>
      <c r="H80" s="123"/>
      <c r="I80" s="123"/>
      <c r="J80" s="123"/>
      <c r="K80" s="150"/>
      <c r="L80" s="136"/>
    </row>
    <row r="81" spans="2:12" ht="42.75" customHeight="1" x14ac:dyDescent="0.2">
      <c r="B81" s="134"/>
      <c r="C81" s="146"/>
      <c r="F81" s="149"/>
      <c r="G81" s="123"/>
      <c r="H81" s="123"/>
      <c r="I81" s="123"/>
      <c r="J81" s="123"/>
      <c r="K81" s="150"/>
      <c r="L81" s="136"/>
    </row>
    <row r="82" spans="2:12" ht="42.75" customHeight="1" x14ac:dyDescent="0.2">
      <c r="B82" s="134"/>
      <c r="C82" s="146"/>
      <c r="F82" s="149"/>
      <c r="G82" s="123"/>
      <c r="H82" s="123"/>
      <c r="I82" s="123"/>
      <c r="J82" s="123"/>
      <c r="K82" s="150"/>
      <c r="L82" s="136"/>
    </row>
    <row r="83" spans="2:12" ht="42.75" customHeight="1" x14ac:dyDescent="0.2">
      <c r="B83" s="134"/>
      <c r="C83" s="146"/>
      <c r="F83" s="149"/>
      <c r="G83" s="123"/>
      <c r="H83" s="123"/>
      <c r="I83" s="123"/>
      <c r="J83" s="123"/>
      <c r="K83" s="150"/>
      <c r="L83" s="136"/>
    </row>
    <row r="84" spans="2:12" ht="42.75" customHeight="1" x14ac:dyDescent="0.2">
      <c r="B84" s="134"/>
      <c r="C84" s="146"/>
      <c r="F84" s="149"/>
      <c r="G84" s="123"/>
      <c r="H84" s="123"/>
      <c r="I84" s="123"/>
      <c r="J84" s="123"/>
      <c r="K84" s="150"/>
      <c r="L84" s="136"/>
    </row>
    <row r="85" spans="2:12" ht="42.75" customHeight="1" x14ac:dyDescent="0.2">
      <c r="B85" s="134"/>
      <c r="C85" s="146"/>
      <c r="F85" s="149"/>
      <c r="G85" s="123"/>
      <c r="H85" s="123"/>
      <c r="I85" s="123"/>
      <c r="J85" s="123"/>
      <c r="K85" s="150"/>
      <c r="L85" s="136"/>
    </row>
    <row r="86" spans="2:12" ht="42.75" customHeight="1" x14ac:dyDescent="0.2">
      <c r="B86" s="134"/>
      <c r="C86" s="146"/>
      <c r="F86" s="149"/>
      <c r="G86" s="123"/>
      <c r="H86" s="123"/>
      <c r="I86" s="123"/>
      <c r="J86" s="123"/>
      <c r="K86" s="150"/>
      <c r="L86" s="136"/>
    </row>
    <row r="87" spans="2:12" ht="42.75" customHeight="1" x14ac:dyDescent="0.2">
      <c r="B87" s="134"/>
      <c r="C87" s="146"/>
      <c r="F87" s="149"/>
      <c r="G87" s="123"/>
      <c r="H87" s="123"/>
      <c r="I87" s="123"/>
      <c r="J87" s="123"/>
      <c r="K87" s="150"/>
      <c r="L87" s="136"/>
    </row>
    <row r="88" spans="2:12" ht="42.75" customHeight="1" x14ac:dyDescent="0.2">
      <c r="B88" s="134"/>
      <c r="C88" s="146"/>
      <c r="F88" s="149"/>
      <c r="G88" s="123"/>
      <c r="H88" s="123"/>
      <c r="I88" s="123"/>
      <c r="J88" s="123"/>
      <c r="K88" s="150"/>
      <c r="L88" s="136"/>
    </row>
    <row r="89" spans="2:12" ht="42.75" customHeight="1" x14ac:dyDescent="0.2">
      <c r="B89" s="134"/>
      <c r="C89" s="146"/>
      <c r="F89" s="149"/>
      <c r="G89" s="123"/>
      <c r="H89" s="123"/>
      <c r="I89" s="123"/>
      <c r="J89" s="123"/>
      <c r="K89" s="150"/>
      <c r="L89" s="136"/>
    </row>
    <row r="90" spans="2:12" ht="42.75" customHeight="1" x14ac:dyDescent="0.2">
      <c r="B90" s="134"/>
      <c r="C90" s="146"/>
      <c r="F90" s="149"/>
      <c r="G90" s="123"/>
      <c r="H90" s="123"/>
      <c r="I90" s="123"/>
      <c r="J90" s="123"/>
      <c r="K90" s="150"/>
      <c r="L90" s="136"/>
    </row>
    <row r="91" spans="2:12" ht="42.75" customHeight="1" x14ac:dyDescent="0.2">
      <c r="B91" s="134"/>
      <c r="C91" s="146"/>
      <c r="F91" s="149"/>
      <c r="G91" s="123"/>
      <c r="H91" s="123"/>
      <c r="I91" s="123"/>
      <c r="J91" s="123"/>
      <c r="K91" s="150"/>
      <c r="L91" s="136"/>
    </row>
    <row r="92" spans="2:12" ht="42.75" customHeight="1" x14ac:dyDescent="0.2">
      <c r="B92" s="134"/>
      <c r="C92" s="146"/>
      <c r="F92" s="149"/>
      <c r="G92" s="123"/>
      <c r="H92" s="123"/>
      <c r="I92" s="123"/>
      <c r="J92" s="123"/>
      <c r="K92" s="150"/>
      <c r="L92" s="136"/>
    </row>
    <row r="93" spans="2:12" ht="42.75" customHeight="1" x14ac:dyDescent="0.2">
      <c r="B93" s="134"/>
      <c r="C93" s="146"/>
      <c r="F93" s="149"/>
      <c r="G93" s="123"/>
      <c r="H93" s="123"/>
      <c r="I93" s="123"/>
      <c r="J93" s="123"/>
      <c r="K93" s="150"/>
      <c r="L93" s="136"/>
    </row>
    <row r="94" spans="2:12" ht="42.75" customHeight="1" x14ac:dyDescent="0.2">
      <c r="B94" s="134"/>
      <c r="C94" s="146"/>
      <c r="F94" s="149"/>
      <c r="G94" s="123"/>
      <c r="H94" s="123"/>
      <c r="I94" s="123"/>
      <c r="J94" s="123"/>
      <c r="K94" s="150"/>
      <c r="L94" s="136"/>
    </row>
    <row r="95" spans="2:12" ht="42.75" customHeight="1" x14ac:dyDescent="0.2">
      <c r="B95" s="134"/>
      <c r="C95" s="146"/>
      <c r="F95" s="149"/>
      <c r="G95" s="123"/>
      <c r="H95" s="123"/>
      <c r="I95" s="123"/>
      <c r="J95" s="123"/>
      <c r="K95" s="150"/>
      <c r="L95" s="136"/>
    </row>
    <row r="96" spans="2:12" ht="42.75" customHeight="1" x14ac:dyDescent="0.2">
      <c r="B96" s="134"/>
      <c r="C96" s="146"/>
      <c r="F96" s="149"/>
      <c r="G96" s="123"/>
      <c r="H96" s="123"/>
      <c r="I96" s="123"/>
      <c r="J96" s="123"/>
      <c r="K96" s="150"/>
      <c r="L96" s="136"/>
    </row>
    <row r="97" spans="2:12" ht="42.75" customHeight="1" x14ac:dyDescent="0.2">
      <c r="B97" s="134"/>
      <c r="C97" s="146"/>
      <c r="F97" s="149"/>
      <c r="G97" s="123"/>
      <c r="H97" s="123"/>
      <c r="I97" s="123"/>
      <c r="J97" s="123"/>
      <c r="K97" s="150"/>
      <c r="L97" s="136"/>
    </row>
    <row r="98" spans="2:12" ht="42.75" customHeight="1" x14ac:dyDescent="0.2">
      <c r="B98" s="134"/>
      <c r="C98" s="146"/>
      <c r="F98" s="149"/>
      <c r="G98" s="123"/>
      <c r="H98" s="123"/>
      <c r="I98" s="123"/>
      <c r="J98" s="123"/>
      <c r="K98" s="150"/>
      <c r="L98" s="136"/>
    </row>
    <row r="99" spans="2:12" ht="42.75" customHeight="1" x14ac:dyDescent="0.2">
      <c r="B99" s="134"/>
      <c r="C99" s="146"/>
      <c r="F99" s="149"/>
      <c r="G99" s="123"/>
      <c r="H99" s="123"/>
      <c r="I99" s="123"/>
      <c r="J99" s="123"/>
      <c r="K99" s="150"/>
      <c r="L99" s="136"/>
    </row>
    <row r="100" spans="2:12" ht="42.75" customHeight="1" x14ac:dyDescent="0.2">
      <c r="B100" s="134"/>
      <c r="C100" s="146"/>
      <c r="F100" s="149"/>
      <c r="G100" s="123"/>
      <c r="H100" s="123"/>
      <c r="I100" s="123"/>
      <c r="J100" s="123"/>
      <c r="K100" s="150"/>
      <c r="L100" s="136"/>
    </row>
    <row r="101" spans="2:12" ht="42.75" customHeight="1" x14ac:dyDescent="0.2">
      <c r="B101" s="134"/>
      <c r="C101" s="146"/>
      <c r="F101" s="149"/>
      <c r="G101" s="123"/>
      <c r="H101" s="123"/>
      <c r="I101" s="123"/>
      <c r="J101" s="123"/>
      <c r="K101" s="150"/>
      <c r="L101" s="136"/>
    </row>
    <row r="102" spans="2:12" ht="42.75" customHeight="1" x14ac:dyDescent="0.2">
      <c r="B102" s="134"/>
      <c r="C102" s="146"/>
      <c r="F102" s="149"/>
      <c r="G102" s="123"/>
      <c r="H102" s="123"/>
      <c r="I102" s="123"/>
      <c r="J102" s="123"/>
      <c r="K102" s="150"/>
      <c r="L102" s="136"/>
    </row>
    <row r="103" spans="2:12" ht="42.75" customHeight="1" x14ac:dyDescent="0.2">
      <c r="B103" s="134"/>
      <c r="C103" s="146"/>
      <c r="F103" s="149"/>
      <c r="G103" s="123"/>
      <c r="H103" s="123"/>
      <c r="I103" s="123"/>
      <c r="J103" s="123"/>
      <c r="K103" s="150"/>
      <c r="L103" s="136"/>
    </row>
    <row r="104" spans="2:12" ht="42.75" customHeight="1" x14ac:dyDescent="0.2">
      <c r="B104" s="134"/>
      <c r="C104" s="146"/>
      <c r="F104" s="149"/>
      <c r="G104" s="123"/>
      <c r="H104" s="123"/>
      <c r="I104" s="123"/>
      <c r="J104" s="123"/>
      <c r="K104" s="150"/>
      <c r="L104" s="136"/>
    </row>
    <row r="105" spans="2:12" ht="42.75" customHeight="1" x14ac:dyDescent="0.2">
      <c r="B105" s="134"/>
      <c r="C105" s="146"/>
      <c r="F105" s="149"/>
      <c r="G105" s="123"/>
      <c r="H105" s="123"/>
      <c r="I105" s="123"/>
      <c r="J105" s="123"/>
      <c r="K105" s="150"/>
      <c r="L105" s="136"/>
    </row>
    <row r="106" spans="2:12" ht="42.75" customHeight="1" x14ac:dyDescent="0.2">
      <c r="B106" s="134"/>
      <c r="C106" s="146"/>
      <c r="F106" s="149"/>
      <c r="G106" s="123"/>
      <c r="H106" s="123"/>
      <c r="I106" s="123"/>
      <c r="J106" s="123"/>
      <c r="K106" s="150"/>
      <c r="L106" s="136"/>
    </row>
    <row r="107" spans="2:12" ht="42.75" customHeight="1" x14ac:dyDescent="0.2">
      <c r="B107" s="134"/>
      <c r="C107" s="146"/>
      <c r="F107" s="149"/>
      <c r="G107" s="123"/>
      <c r="H107" s="123"/>
      <c r="I107" s="123"/>
      <c r="J107" s="123"/>
      <c r="K107" s="150"/>
      <c r="L107" s="136"/>
    </row>
    <row r="108" spans="2:12" ht="42.75" customHeight="1" x14ac:dyDescent="0.2">
      <c r="B108" s="134"/>
      <c r="C108" s="146"/>
      <c r="F108" s="149"/>
      <c r="G108" s="123"/>
      <c r="H108" s="123"/>
      <c r="I108" s="123"/>
      <c r="J108" s="123"/>
      <c r="K108" s="150"/>
      <c r="L108" s="136"/>
    </row>
    <row r="109" spans="2:12" ht="42.75" customHeight="1" x14ac:dyDescent="0.2">
      <c r="B109" s="134"/>
      <c r="C109" s="146"/>
      <c r="F109" s="149"/>
      <c r="G109" s="123"/>
      <c r="H109" s="123"/>
      <c r="I109" s="123"/>
      <c r="J109" s="123"/>
      <c r="K109" s="150"/>
      <c r="L109" s="136"/>
    </row>
    <row r="110" spans="2:12" ht="42.75" customHeight="1" x14ac:dyDescent="0.2">
      <c r="B110" s="134"/>
      <c r="C110" s="146"/>
      <c r="F110" s="149"/>
      <c r="G110" s="123"/>
      <c r="H110" s="123"/>
      <c r="I110" s="123"/>
      <c r="J110" s="123"/>
      <c r="K110" s="150"/>
      <c r="L110" s="136"/>
    </row>
    <row r="111" spans="2:12" ht="42.75" customHeight="1" x14ac:dyDescent="0.2">
      <c r="B111" s="134"/>
      <c r="C111" s="146"/>
      <c r="F111" s="149"/>
      <c r="G111" s="123"/>
      <c r="H111" s="123"/>
      <c r="I111" s="123"/>
      <c r="J111" s="123"/>
      <c r="K111" s="150"/>
      <c r="L111" s="136"/>
    </row>
    <row r="112" spans="2:12" ht="42.75" customHeight="1" x14ac:dyDescent="0.2">
      <c r="B112" s="134"/>
      <c r="C112" s="146"/>
      <c r="F112" s="149"/>
      <c r="G112" s="123"/>
      <c r="H112" s="123"/>
      <c r="I112" s="123"/>
      <c r="J112" s="123"/>
      <c r="K112" s="150"/>
      <c r="L112" s="136"/>
    </row>
    <row r="113" spans="2:12" ht="42.75" customHeight="1" x14ac:dyDescent="0.2">
      <c r="B113" s="134"/>
      <c r="C113" s="146"/>
      <c r="F113" s="149"/>
      <c r="G113" s="123"/>
      <c r="H113" s="123"/>
      <c r="I113" s="123"/>
      <c r="J113" s="123"/>
      <c r="K113" s="150"/>
      <c r="L113" s="136"/>
    </row>
    <row r="114" spans="2:12" ht="42.75" customHeight="1" x14ac:dyDescent="0.2">
      <c r="B114" s="134"/>
      <c r="C114" s="146"/>
      <c r="F114" s="149"/>
      <c r="G114" s="123"/>
      <c r="H114" s="123"/>
      <c r="I114" s="123"/>
      <c r="J114" s="123"/>
      <c r="K114" s="150"/>
      <c r="L114" s="136"/>
    </row>
    <row r="115" spans="2:12" ht="42.75" customHeight="1" x14ac:dyDescent="0.2">
      <c r="B115" s="134"/>
      <c r="C115" s="146"/>
      <c r="F115" s="149"/>
      <c r="G115" s="123"/>
      <c r="H115" s="123"/>
      <c r="I115" s="123"/>
      <c r="J115" s="123"/>
      <c r="K115" s="150"/>
      <c r="L115" s="136"/>
    </row>
    <row r="116" spans="2:12" ht="42.75" customHeight="1" x14ac:dyDescent="0.2">
      <c r="B116" s="134"/>
      <c r="C116" s="146"/>
      <c r="F116" s="149"/>
      <c r="G116" s="123"/>
      <c r="H116" s="123"/>
      <c r="I116" s="123"/>
      <c r="J116" s="123"/>
      <c r="K116" s="150"/>
      <c r="L116" s="136"/>
    </row>
    <row r="117" spans="2:12" ht="42.75" customHeight="1" x14ac:dyDescent="0.2">
      <c r="B117" s="134"/>
      <c r="C117" s="146"/>
      <c r="F117" s="149"/>
      <c r="G117" s="123"/>
      <c r="H117" s="123"/>
      <c r="I117" s="123"/>
      <c r="J117" s="123"/>
      <c r="K117" s="150"/>
      <c r="L117" s="136"/>
    </row>
    <row r="118" spans="2:12" ht="42.75" customHeight="1" x14ac:dyDescent="0.2">
      <c r="B118" s="134"/>
      <c r="C118" s="146"/>
      <c r="F118" s="149"/>
      <c r="G118" s="123"/>
      <c r="H118" s="123"/>
      <c r="I118" s="123"/>
      <c r="J118" s="123"/>
      <c r="K118" s="150"/>
      <c r="L118" s="136"/>
    </row>
    <row r="119" spans="2:12" ht="42.75" customHeight="1" x14ac:dyDescent="0.2">
      <c r="B119" s="134"/>
      <c r="C119" s="146"/>
      <c r="F119" s="149"/>
      <c r="G119" s="123"/>
      <c r="H119" s="123"/>
      <c r="I119" s="123"/>
      <c r="J119" s="123"/>
      <c r="K119" s="150"/>
      <c r="L119" s="136"/>
    </row>
    <row r="120" spans="2:12" ht="42.75" customHeight="1" x14ac:dyDescent="0.2">
      <c r="B120" s="134"/>
      <c r="C120" s="146"/>
      <c r="F120" s="149"/>
      <c r="G120" s="123"/>
      <c r="H120" s="123"/>
      <c r="I120" s="123"/>
      <c r="J120" s="123"/>
      <c r="K120" s="150"/>
      <c r="L120" s="136"/>
    </row>
    <row r="121" spans="2:12" ht="42.75" customHeight="1" x14ac:dyDescent="0.2">
      <c r="B121" s="134"/>
      <c r="C121" s="146"/>
      <c r="F121" s="149"/>
      <c r="G121" s="123"/>
      <c r="H121" s="123"/>
      <c r="I121" s="123"/>
      <c r="J121" s="123"/>
      <c r="K121" s="150"/>
      <c r="L121" s="136"/>
    </row>
    <row r="122" spans="2:12" ht="42.75" customHeight="1" x14ac:dyDescent="0.2">
      <c r="B122" s="134"/>
      <c r="C122" s="146"/>
      <c r="F122" s="149"/>
      <c r="G122" s="123"/>
      <c r="H122" s="123"/>
      <c r="I122" s="123"/>
      <c r="J122" s="123"/>
      <c r="K122" s="150"/>
      <c r="L122" s="136"/>
    </row>
    <row r="123" spans="2:12" ht="42.75" customHeight="1" x14ac:dyDescent="0.2">
      <c r="B123" s="134"/>
      <c r="C123" s="146"/>
      <c r="F123" s="149"/>
      <c r="G123" s="123"/>
      <c r="H123" s="123"/>
      <c r="I123" s="123"/>
      <c r="J123" s="123"/>
      <c r="K123" s="150"/>
      <c r="L123" s="136"/>
    </row>
    <row r="124" spans="2:12" ht="42.75" customHeight="1" x14ac:dyDescent="0.2">
      <c r="B124" s="134"/>
      <c r="C124" s="146"/>
      <c r="F124" s="149"/>
      <c r="G124" s="123"/>
      <c r="H124" s="123"/>
      <c r="I124" s="123"/>
      <c r="J124" s="123"/>
      <c r="K124" s="150"/>
      <c r="L124" s="136"/>
    </row>
    <row r="125" spans="2:12" ht="42.75" customHeight="1" x14ac:dyDescent="0.2">
      <c r="B125" s="134"/>
      <c r="C125" s="146"/>
      <c r="F125" s="149"/>
      <c r="G125" s="123"/>
      <c r="H125" s="123"/>
      <c r="I125" s="123"/>
      <c r="J125" s="123"/>
      <c r="K125" s="150"/>
      <c r="L125" s="136"/>
    </row>
    <row r="126" spans="2:12" ht="42.75" customHeight="1" x14ac:dyDescent="0.2">
      <c r="B126" s="134"/>
      <c r="C126" s="146"/>
      <c r="F126" s="149"/>
      <c r="G126" s="123"/>
      <c r="H126" s="123"/>
      <c r="I126" s="123"/>
      <c r="J126" s="123"/>
      <c r="K126" s="150"/>
      <c r="L126" s="136"/>
    </row>
    <row r="127" spans="2:12" ht="42.75" customHeight="1" x14ac:dyDescent="0.2">
      <c r="B127" s="134"/>
      <c r="C127" s="146"/>
      <c r="F127" s="149"/>
      <c r="G127" s="123"/>
      <c r="H127" s="123"/>
      <c r="I127" s="123"/>
      <c r="J127" s="123"/>
      <c r="K127" s="150"/>
      <c r="L127" s="136"/>
    </row>
    <row r="128" spans="2:12" ht="42.75" customHeight="1" x14ac:dyDescent="0.2">
      <c r="B128" s="134"/>
      <c r="C128" s="146"/>
      <c r="F128" s="149"/>
      <c r="G128" s="123"/>
      <c r="H128" s="123"/>
      <c r="I128" s="123"/>
      <c r="J128" s="123"/>
      <c r="K128" s="150"/>
      <c r="L128" s="136"/>
    </row>
    <row r="129" spans="2:12" ht="42.75" customHeight="1" x14ac:dyDescent="0.2">
      <c r="B129" s="134"/>
      <c r="C129" s="146"/>
      <c r="F129" s="149"/>
      <c r="G129" s="123"/>
      <c r="H129" s="123"/>
      <c r="I129" s="123"/>
      <c r="J129" s="123"/>
      <c r="K129" s="150"/>
      <c r="L129" s="136"/>
    </row>
    <row r="130" spans="2:12" ht="42.75" customHeight="1" x14ac:dyDescent="0.2">
      <c r="B130" s="134"/>
      <c r="C130" s="146"/>
      <c r="F130" s="149"/>
      <c r="G130" s="123"/>
      <c r="H130" s="123"/>
      <c r="I130" s="123"/>
      <c r="J130" s="123"/>
      <c r="K130" s="150"/>
      <c r="L130" s="136"/>
    </row>
    <row r="131" spans="2:12" ht="42.75" customHeight="1" x14ac:dyDescent="0.2">
      <c r="B131" s="134"/>
      <c r="C131" s="146"/>
      <c r="F131" s="149"/>
      <c r="G131" s="123"/>
      <c r="H131" s="123"/>
      <c r="I131" s="123"/>
      <c r="J131" s="123"/>
      <c r="K131" s="150"/>
      <c r="L131" s="136"/>
    </row>
    <row r="132" spans="2:12" ht="42.75" customHeight="1" x14ac:dyDescent="0.2">
      <c r="B132" s="134"/>
      <c r="C132" s="146"/>
      <c r="F132" s="149"/>
      <c r="G132" s="123"/>
      <c r="H132" s="123"/>
      <c r="I132" s="123"/>
      <c r="J132" s="123"/>
      <c r="K132" s="150"/>
      <c r="L132" s="136"/>
    </row>
    <row r="133" spans="2:12" ht="42.75" customHeight="1" x14ac:dyDescent="0.2">
      <c r="B133" s="134"/>
      <c r="C133" s="146"/>
      <c r="F133" s="149"/>
      <c r="G133" s="123"/>
      <c r="H133" s="123"/>
      <c r="I133" s="123"/>
      <c r="J133" s="123"/>
      <c r="K133" s="150"/>
      <c r="L133" s="136"/>
    </row>
    <row r="134" spans="2:12" ht="42.75" customHeight="1" x14ac:dyDescent="0.2">
      <c r="B134" s="134"/>
      <c r="C134" s="146"/>
      <c r="F134" s="149"/>
      <c r="G134" s="123"/>
      <c r="H134" s="123"/>
      <c r="I134" s="123"/>
      <c r="J134" s="123"/>
      <c r="K134" s="150"/>
      <c r="L134" s="136"/>
    </row>
    <row r="135" spans="2:12" ht="42.75" customHeight="1" x14ac:dyDescent="0.2">
      <c r="B135" s="134"/>
      <c r="C135" s="146"/>
      <c r="F135" s="149"/>
      <c r="G135" s="123"/>
      <c r="H135" s="123"/>
      <c r="I135" s="123"/>
      <c r="J135" s="123"/>
      <c r="K135" s="150"/>
      <c r="L135" s="136"/>
    </row>
    <row r="136" spans="2:12" ht="42.75" customHeight="1" x14ac:dyDescent="0.2">
      <c r="B136" s="134"/>
      <c r="C136" s="146"/>
      <c r="F136" s="149"/>
      <c r="G136" s="123"/>
      <c r="H136" s="123"/>
      <c r="I136" s="123"/>
      <c r="J136" s="123"/>
      <c r="K136" s="150"/>
      <c r="L136" s="136"/>
    </row>
    <row r="137" spans="2:12" ht="42.75" customHeight="1" x14ac:dyDescent="0.2">
      <c r="B137" s="134"/>
      <c r="C137" s="146"/>
      <c r="F137" s="149"/>
      <c r="G137" s="123"/>
      <c r="H137" s="123"/>
      <c r="I137" s="123"/>
      <c r="J137" s="123"/>
      <c r="K137" s="150"/>
      <c r="L137" s="136"/>
    </row>
    <row r="138" spans="2:12" ht="42.75" customHeight="1" x14ac:dyDescent="0.2">
      <c r="B138" s="134"/>
      <c r="C138" s="146"/>
      <c r="F138" s="149"/>
      <c r="G138" s="123"/>
      <c r="H138" s="123"/>
      <c r="I138" s="123"/>
      <c r="J138" s="123"/>
      <c r="K138" s="150"/>
      <c r="L138" s="136"/>
    </row>
    <row r="139" spans="2:12" ht="42.75" customHeight="1" x14ac:dyDescent="0.2">
      <c r="B139" s="134"/>
      <c r="C139" s="146"/>
      <c r="F139" s="149"/>
      <c r="G139" s="123"/>
      <c r="H139" s="123"/>
      <c r="I139" s="123"/>
      <c r="J139" s="123"/>
      <c r="K139" s="150"/>
      <c r="L139" s="136"/>
    </row>
    <row r="140" spans="2:12" ht="42.75" customHeight="1" x14ac:dyDescent="0.2">
      <c r="B140" s="134"/>
      <c r="C140" s="146"/>
      <c r="F140" s="149"/>
      <c r="G140" s="123"/>
      <c r="H140" s="123"/>
      <c r="I140" s="123"/>
      <c r="J140" s="123"/>
      <c r="K140" s="150"/>
      <c r="L140" s="136"/>
    </row>
    <row r="141" spans="2:12" ht="42.75" customHeight="1" x14ac:dyDescent="0.2">
      <c r="B141" s="134"/>
      <c r="C141" s="146"/>
      <c r="F141" s="149"/>
      <c r="G141" s="123"/>
      <c r="H141" s="123"/>
      <c r="I141" s="123"/>
      <c r="J141" s="123"/>
      <c r="K141" s="150"/>
      <c r="L141" s="136"/>
    </row>
    <row r="142" spans="2:12" ht="42.75" customHeight="1" x14ac:dyDescent="0.2">
      <c r="B142" s="134"/>
      <c r="C142" s="146"/>
      <c r="F142" s="149"/>
      <c r="G142" s="123"/>
      <c r="H142" s="123"/>
      <c r="I142" s="123"/>
      <c r="J142" s="123"/>
      <c r="K142" s="150"/>
      <c r="L142" s="136"/>
    </row>
    <row r="143" spans="2:12" ht="42.75" customHeight="1" x14ac:dyDescent="0.2">
      <c r="B143" s="134"/>
      <c r="C143" s="146"/>
      <c r="F143" s="149"/>
      <c r="G143" s="123"/>
      <c r="H143" s="123"/>
      <c r="I143" s="123"/>
      <c r="J143" s="123"/>
      <c r="K143" s="150"/>
      <c r="L143" s="136"/>
    </row>
    <row r="144" spans="2:12" ht="42.75" customHeight="1" x14ac:dyDescent="0.2">
      <c r="B144" s="134"/>
      <c r="C144" s="146"/>
      <c r="F144" s="149"/>
      <c r="G144" s="123"/>
      <c r="H144" s="123"/>
      <c r="I144" s="123"/>
      <c r="J144" s="123"/>
      <c r="K144" s="150"/>
      <c r="L144" s="136"/>
    </row>
    <row r="145" spans="2:12" ht="42.75" customHeight="1" x14ac:dyDescent="0.2">
      <c r="B145" s="134"/>
      <c r="C145" s="146"/>
      <c r="F145" s="149"/>
      <c r="G145" s="123"/>
      <c r="H145" s="123"/>
      <c r="I145" s="123"/>
      <c r="J145" s="123"/>
      <c r="K145" s="150"/>
      <c r="L145" s="136"/>
    </row>
    <row r="146" spans="2:12" ht="42.75" customHeight="1" x14ac:dyDescent="0.2">
      <c r="B146" s="134"/>
      <c r="C146" s="146"/>
      <c r="F146" s="149"/>
      <c r="G146" s="123"/>
      <c r="H146" s="123"/>
      <c r="I146" s="123"/>
      <c r="J146" s="123"/>
      <c r="K146" s="150"/>
      <c r="L146" s="136"/>
    </row>
    <row r="147" spans="2:12" ht="42.75" customHeight="1" x14ac:dyDescent="0.2">
      <c r="B147" s="134"/>
      <c r="C147" s="146"/>
      <c r="F147" s="149"/>
      <c r="G147" s="123"/>
      <c r="H147" s="123"/>
      <c r="I147" s="123"/>
      <c r="J147" s="123"/>
      <c r="K147" s="150"/>
      <c r="L147" s="136"/>
    </row>
    <row r="148" spans="2:12" ht="42.75" customHeight="1" x14ac:dyDescent="0.2">
      <c r="B148" s="134"/>
      <c r="C148" s="146"/>
      <c r="F148" s="149"/>
      <c r="G148" s="123"/>
      <c r="H148" s="123"/>
      <c r="I148" s="123"/>
      <c r="J148" s="123"/>
      <c r="K148" s="150"/>
      <c r="L148" s="136"/>
    </row>
    <row r="149" spans="2:12" ht="42.75" customHeight="1" x14ac:dyDescent="0.2">
      <c r="B149" s="134"/>
      <c r="C149" s="146"/>
      <c r="F149" s="149"/>
      <c r="G149" s="123"/>
      <c r="H149" s="123"/>
      <c r="I149" s="123"/>
      <c r="J149" s="123"/>
      <c r="K149" s="150"/>
      <c r="L149" s="136"/>
    </row>
    <row r="150" spans="2:12" ht="42.75" customHeight="1" x14ac:dyDescent="0.2">
      <c r="B150" s="134"/>
      <c r="C150" s="146"/>
      <c r="F150" s="149"/>
      <c r="G150" s="123"/>
      <c r="H150" s="123"/>
      <c r="I150" s="123"/>
      <c r="J150" s="123"/>
      <c r="K150" s="150"/>
      <c r="L150" s="136"/>
    </row>
    <row r="151" spans="2:12" ht="42.75" customHeight="1" x14ac:dyDescent="0.2">
      <c r="B151" s="134"/>
      <c r="C151" s="146"/>
      <c r="F151" s="149"/>
      <c r="G151" s="123"/>
      <c r="H151" s="123"/>
      <c r="I151" s="123"/>
      <c r="J151" s="123"/>
      <c r="K151" s="150"/>
      <c r="L151" s="136"/>
    </row>
    <row r="152" spans="2:12" ht="42.75" customHeight="1" x14ac:dyDescent="0.2">
      <c r="B152" s="134"/>
      <c r="C152" s="146"/>
      <c r="F152" s="149"/>
      <c r="G152" s="123"/>
      <c r="H152" s="123"/>
      <c r="I152" s="123"/>
      <c r="J152" s="123"/>
      <c r="K152" s="150"/>
      <c r="L152" s="136"/>
    </row>
    <row r="153" spans="2:12" ht="42.75" customHeight="1" x14ac:dyDescent="0.2">
      <c r="B153" s="134"/>
      <c r="C153" s="146"/>
      <c r="F153" s="149"/>
      <c r="G153" s="123"/>
      <c r="H153" s="123"/>
      <c r="I153" s="123"/>
      <c r="J153" s="123"/>
      <c r="K153" s="150"/>
      <c r="L153" s="136"/>
    </row>
    <row r="154" spans="2:12" ht="42.75" customHeight="1" x14ac:dyDescent="0.2">
      <c r="B154" s="134"/>
      <c r="C154" s="146"/>
      <c r="F154" s="149"/>
      <c r="G154" s="123"/>
      <c r="H154" s="123"/>
      <c r="I154" s="123"/>
      <c r="J154" s="123"/>
      <c r="K154" s="150"/>
      <c r="L154" s="136"/>
    </row>
    <row r="155" spans="2:12" ht="42.75" customHeight="1" x14ac:dyDescent="0.2">
      <c r="B155" s="134"/>
      <c r="C155" s="146"/>
      <c r="F155" s="149"/>
      <c r="G155" s="123"/>
      <c r="H155" s="123"/>
      <c r="I155" s="123"/>
      <c r="J155" s="123"/>
      <c r="K155" s="150"/>
      <c r="L155" s="136"/>
    </row>
    <row r="156" spans="2:12" ht="42.75" customHeight="1" x14ac:dyDescent="0.2">
      <c r="B156" s="134"/>
      <c r="C156" s="146"/>
      <c r="F156" s="149"/>
      <c r="G156" s="123"/>
      <c r="H156" s="123"/>
      <c r="I156" s="123"/>
      <c r="J156" s="123"/>
      <c r="K156" s="150"/>
      <c r="L156" s="136"/>
    </row>
    <row r="157" spans="2:12" ht="42.75" customHeight="1" x14ac:dyDescent="0.2">
      <c r="B157" s="134"/>
      <c r="C157" s="146"/>
      <c r="F157" s="149"/>
      <c r="G157" s="123"/>
      <c r="H157" s="123"/>
      <c r="I157" s="123"/>
      <c r="J157" s="123"/>
      <c r="K157" s="150"/>
      <c r="L157" s="136"/>
    </row>
    <row r="158" spans="2:12" ht="42.75" customHeight="1" x14ac:dyDescent="0.2">
      <c r="B158" s="134"/>
      <c r="C158" s="146"/>
      <c r="F158" s="149"/>
      <c r="G158" s="123"/>
      <c r="H158" s="123"/>
      <c r="I158" s="123"/>
      <c r="J158" s="123"/>
      <c r="K158" s="150"/>
      <c r="L158" s="136"/>
    </row>
    <row r="159" spans="2:12" ht="42.75" customHeight="1" x14ac:dyDescent="0.2">
      <c r="B159" s="134"/>
      <c r="C159" s="146"/>
      <c r="F159" s="149"/>
      <c r="G159" s="123"/>
      <c r="H159" s="123"/>
      <c r="I159" s="123"/>
      <c r="J159" s="123"/>
      <c r="K159" s="150"/>
      <c r="L159" s="136"/>
    </row>
    <row r="160" spans="2:12" ht="42.75" customHeight="1" x14ac:dyDescent="0.2">
      <c r="B160" s="134"/>
      <c r="C160" s="146"/>
      <c r="F160" s="149"/>
      <c r="G160" s="123"/>
      <c r="H160" s="123"/>
      <c r="I160" s="123"/>
      <c r="J160" s="123"/>
      <c r="K160" s="150"/>
      <c r="L160" s="136"/>
    </row>
    <row r="161" spans="2:12" ht="42.75" customHeight="1" x14ac:dyDescent="0.2">
      <c r="B161" s="134"/>
      <c r="C161" s="146"/>
      <c r="F161" s="149"/>
      <c r="G161" s="123"/>
      <c r="H161" s="123"/>
      <c r="I161" s="123"/>
      <c r="J161" s="123"/>
      <c r="K161" s="150"/>
      <c r="L161" s="136"/>
    </row>
    <row r="162" spans="2:12" ht="42.75" customHeight="1" x14ac:dyDescent="0.2">
      <c r="B162" s="134"/>
      <c r="C162" s="146"/>
      <c r="F162" s="149"/>
      <c r="G162" s="123"/>
      <c r="H162" s="123"/>
      <c r="I162" s="123"/>
      <c r="J162" s="123"/>
      <c r="K162" s="150"/>
      <c r="L162" s="136"/>
    </row>
    <row r="163" spans="2:12" ht="42.75" customHeight="1" x14ac:dyDescent="0.2">
      <c r="B163" s="134"/>
      <c r="C163" s="146"/>
      <c r="F163" s="149"/>
      <c r="G163" s="123"/>
      <c r="H163" s="123"/>
      <c r="I163" s="123"/>
      <c r="J163" s="123"/>
      <c r="K163" s="150"/>
      <c r="L163" s="136"/>
    </row>
    <row r="164" spans="2:12" ht="42.75" customHeight="1" x14ac:dyDescent="0.2">
      <c r="B164" s="134"/>
      <c r="C164" s="146"/>
      <c r="F164" s="149"/>
      <c r="G164" s="123"/>
      <c r="H164" s="123"/>
      <c r="I164" s="123"/>
      <c r="J164" s="123"/>
      <c r="K164" s="150"/>
      <c r="L164" s="136"/>
    </row>
    <row r="165" spans="2:12" ht="42.75" customHeight="1" x14ac:dyDescent="0.2">
      <c r="B165" s="134"/>
      <c r="C165" s="146"/>
      <c r="F165" s="149"/>
      <c r="G165" s="123"/>
      <c r="H165" s="123"/>
      <c r="I165" s="123"/>
      <c r="J165" s="123"/>
      <c r="K165" s="150"/>
      <c r="L165" s="136"/>
    </row>
    <row r="166" spans="2:12" ht="42.75" customHeight="1" x14ac:dyDescent="0.2">
      <c r="B166" s="134"/>
      <c r="C166" s="146"/>
      <c r="F166" s="149"/>
      <c r="G166" s="123"/>
      <c r="H166" s="123"/>
      <c r="I166" s="123"/>
      <c r="J166" s="123"/>
      <c r="K166" s="150"/>
      <c r="L166" s="136"/>
    </row>
    <row r="167" spans="2:12" ht="42.75" customHeight="1" x14ac:dyDescent="0.2">
      <c r="B167" s="134"/>
      <c r="C167" s="146"/>
      <c r="F167" s="149"/>
      <c r="G167" s="123"/>
      <c r="H167" s="123"/>
      <c r="I167" s="123"/>
      <c r="J167" s="123"/>
      <c r="K167" s="150"/>
      <c r="L167" s="136"/>
    </row>
    <row r="168" spans="2:12" ht="42.75" customHeight="1" x14ac:dyDescent="0.2">
      <c r="B168" s="134"/>
      <c r="C168" s="146"/>
      <c r="F168" s="149"/>
      <c r="G168" s="123"/>
      <c r="H168" s="123"/>
      <c r="I168" s="123"/>
      <c r="J168" s="123"/>
      <c r="K168" s="150"/>
      <c r="L168" s="136"/>
    </row>
    <row r="169" spans="2:12" ht="42.75" customHeight="1" x14ac:dyDescent="0.2">
      <c r="B169" s="134"/>
      <c r="C169" s="146"/>
      <c r="F169" s="149"/>
      <c r="G169" s="123"/>
      <c r="H169" s="123"/>
      <c r="I169" s="123"/>
      <c r="J169" s="123"/>
      <c r="K169" s="150"/>
      <c r="L169" s="136"/>
    </row>
    <row r="170" spans="2:12" ht="42.75" customHeight="1" x14ac:dyDescent="0.2">
      <c r="B170" s="134"/>
      <c r="C170" s="146"/>
      <c r="F170" s="149"/>
      <c r="G170" s="123"/>
      <c r="H170" s="123"/>
      <c r="I170" s="123"/>
      <c r="J170" s="123"/>
      <c r="K170" s="150"/>
      <c r="L170" s="136"/>
    </row>
    <row r="171" spans="2:12" ht="42.75" customHeight="1" x14ac:dyDescent="0.2">
      <c r="B171" s="134"/>
      <c r="C171" s="146"/>
      <c r="F171" s="149"/>
      <c r="G171" s="123"/>
      <c r="H171" s="123"/>
      <c r="I171" s="123"/>
      <c r="J171" s="123"/>
      <c r="K171" s="150"/>
      <c r="L171" s="136"/>
    </row>
    <row r="172" spans="2:12" ht="42.75" customHeight="1" x14ac:dyDescent="0.2">
      <c r="B172" s="134"/>
      <c r="C172" s="146"/>
      <c r="F172" s="149"/>
      <c r="G172" s="123"/>
      <c r="H172" s="123"/>
      <c r="I172" s="123"/>
      <c r="J172" s="123"/>
      <c r="K172" s="150"/>
      <c r="L172" s="136"/>
    </row>
    <row r="173" spans="2:12" ht="42.75" customHeight="1" x14ac:dyDescent="0.2">
      <c r="B173" s="134"/>
      <c r="C173" s="146"/>
      <c r="F173" s="149"/>
      <c r="G173" s="123"/>
      <c r="H173" s="123"/>
      <c r="I173" s="123"/>
      <c r="J173" s="123"/>
      <c r="K173" s="150"/>
      <c r="L173" s="136"/>
    </row>
    <row r="174" spans="2:12" ht="42.75" customHeight="1" x14ac:dyDescent="0.2">
      <c r="B174" s="134"/>
      <c r="C174" s="146"/>
      <c r="F174" s="149"/>
      <c r="G174" s="123"/>
      <c r="H174" s="123"/>
      <c r="I174" s="123"/>
      <c r="J174" s="123"/>
      <c r="K174" s="150"/>
      <c r="L174" s="136"/>
    </row>
    <row r="175" spans="2:12" ht="42.75" customHeight="1" x14ac:dyDescent="0.2">
      <c r="B175" s="134"/>
      <c r="C175" s="146"/>
      <c r="F175" s="149"/>
      <c r="G175" s="123"/>
      <c r="H175" s="123"/>
      <c r="I175" s="123"/>
      <c r="J175" s="123"/>
      <c r="K175" s="150"/>
      <c r="L175" s="136"/>
    </row>
    <row r="176" spans="2:12" ht="42.75" customHeight="1" x14ac:dyDescent="0.2">
      <c r="B176" s="134"/>
      <c r="C176" s="146"/>
      <c r="F176" s="149"/>
      <c r="G176" s="123"/>
      <c r="H176" s="123"/>
      <c r="I176" s="123"/>
      <c r="J176" s="123"/>
      <c r="K176" s="150"/>
      <c r="L176" s="136"/>
    </row>
    <row r="177" spans="2:12" ht="42.75" customHeight="1" x14ac:dyDescent="0.2">
      <c r="B177" s="134"/>
      <c r="C177" s="146"/>
      <c r="F177" s="149"/>
      <c r="G177" s="123"/>
      <c r="H177" s="123"/>
      <c r="I177" s="123"/>
      <c r="J177" s="123"/>
      <c r="K177" s="150"/>
      <c r="L177" s="136"/>
    </row>
    <row r="178" spans="2:12" ht="42.75" customHeight="1" x14ac:dyDescent="0.2">
      <c r="B178" s="134"/>
      <c r="C178" s="146"/>
      <c r="F178" s="149"/>
      <c r="G178" s="123"/>
      <c r="H178" s="123"/>
      <c r="I178" s="123"/>
      <c r="J178" s="123"/>
      <c r="K178" s="150"/>
      <c r="L178" s="136"/>
    </row>
    <row r="179" spans="2:12" ht="42.75" customHeight="1" x14ac:dyDescent="0.2">
      <c r="B179" s="134"/>
      <c r="C179" s="146"/>
      <c r="F179" s="149"/>
      <c r="G179" s="123"/>
      <c r="H179" s="123"/>
      <c r="I179" s="123"/>
      <c r="J179" s="123"/>
      <c r="K179" s="150"/>
      <c r="L179" s="136"/>
    </row>
    <row r="180" spans="2:12" ht="42.75" customHeight="1" x14ac:dyDescent="0.2">
      <c r="B180" s="134"/>
      <c r="C180" s="146"/>
      <c r="F180" s="149"/>
      <c r="G180" s="123"/>
      <c r="H180" s="123"/>
      <c r="I180" s="123"/>
      <c r="J180" s="123"/>
      <c r="K180" s="150"/>
      <c r="L180" s="136"/>
    </row>
    <row r="181" spans="2:12" ht="42.75" customHeight="1" x14ac:dyDescent="0.2">
      <c r="B181" s="134"/>
      <c r="C181" s="146"/>
      <c r="F181" s="149"/>
      <c r="G181" s="123"/>
      <c r="H181" s="123"/>
      <c r="I181" s="123"/>
      <c r="J181" s="123"/>
      <c r="K181" s="150"/>
      <c r="L181" s="136"/>
    </row>
    <row r="182" spans="2:12" ht="42.75" customHeight="1" x14ac:dyDescent="0.2">
      <c r="B182" s="134"/>
      <c r="C182" s="146"/>
      <c r="F182" s="149"/>
      <c r="G182" s="123"/>
      <c r="H182" s="123"/>
      <c r="I182" s="123"/>
      <c r="J182" s="123"/>
      <c r="K182" s="150"/>
      <c r="L182" s="136"/>
    </row>
    <row r="183" spans="2:12" ht="42.75" customHeight="1" x14ac:dyDescent="0.2">
      <c r="B183" s="134"/>
      <c r="C183" s="146"/>
      <c r="F183" s="149"/>
      <c r="G183" s="123"/>
      <c r="H183" s="123"/>
      <c r="I183" s="123"/>
      <c r="J183" s="123"/>
      <c r="K183" s="150"/>
      <c r="L183" s="136"/>
    </row>
    <row r="184" spans="2:12" ht="42.75" customHeight="1" x14ac:dyDescent="0.2">
      <c r="B184" s="134"/>
      <c r="C184" s="146"/>
      <c r="F184" s="149"/>
      <c r="G184" s="123"/>
      <c r="H184" s="123"/>
      <c r="I184" s="123"/>
      <c r="J184" s="123"/>
      <c r="K184" s="150"/>
      <c r="L184" s="136"/>
    </row>
    <row r="185" spans="2:12" ht="42.75" customHeight="1" x14ac:dyDescent="0.2">
      <c r="B185" s="134"/>
      <c r="C185" s="146"/>
      <c r="F185" s="149"/>
      <c r="G185" s="123"/>
      <c r="H185" s="123"/>
      <c r="I185" s="123"/>
      <c r="J185" s="123"/>
      <c r="K185" s="150"/>
      <c r="L185" s="136"/>
    </row>
    <row r="186" spans="2:12" ht="42.75" customHeight="1" x14ac:dyDescent="0.2">
      <c r="B186" s="134"/>
      <c r="C186" s="146"/>
      <c r="F186" s="149"/>
      <c r="G186" s="123"/>
      <c r="H186" s="123"/>
      <c r="I186" s="123"/>
      <c r="J186" s="123"/>
      <c r="K186" s="150"/>
      <c r="L186" s="136"/>
    </row>
    <row r="187" spans="2:12" ht="42.75" customHeight="1" x14ac:dyDescent="0.2">
      <c r="B187" s="134"/>
      <c r="C187" s="146"/>
      <c r="F187" s="149"/>
      <c r="G187" s="123"/>
      <c r="H187" s="123"/>
      <c r="I187" s="123"/>
      <c r="J187" s="123"/>
      <c r="K187" s="150"/>
      <c r="L187" s="136"/>
    </row>
    <row r="188" spans="2:12" ht="42.75" customHeight="1" x14ac:dyDescent="0.2">
      <c r="B188" s="134"/>
      <c r="C188" s="146"/>
      <c r="F188" s="149"/>
      <c r="G188" s="123"/>
      <c r="H188" s="123"/>
      <c r="I188" s="123"/>
      <c r="J188" s="123"/>
      <c r="K188" s="150"/>
      <c r="L188" s="136"/>
    </row>
    <row r="189" spans="2:12" ht="42.75" customHeight="1" x14ac:dyDescent="0.2">
      <c r="B189" s="134"/>
      <c r="C189" s="146"/>
      <c r="F189" s="149"/>
      <c r="G189" s="123"/>
      <c r="H189" s="123"/>
      <c r="I189" s="123"/>
      <c r="J189" s="123"/>
      <c r="K189" s="150"/>
      <c r="L189" s="136"/>
    </row>
    <row r="190" spans="2:12" ht="42.75" customHeight="1" x14ac:dyDescent="0.2">
      <c r="B190" s="134"/>
      <c r="C190" s="146"/>
      <c r="F190" s="149"/>
      <c r="G190" s="123"/>
      <c r="H190" s="123"/>
      <c r="I190" s="123"/>
      <c r="J190" s="123"/>
      <c r="K190" s="150"/>
      <c r="L190" s="136"/>
    </row>
    <row r="191" spans="2:12" ht="42.75" customHeight="1" x14ac:dyDescent="0.2">
      <c r="B191" s="134"/>
      <c r="C191" s="146"/>
      <c r="F191" s="149"/>
      <c r="G191" s="123"/>
      <c r="H191" s="123"/>
      <c r="I191" s="123"/>
      <c r="J191" s="123"/>
      <c r="K191" s="150"/>
      <c r="L191" s="136"/>
    </row>
    <row r="192" spans="2:12" ht="42.75" customHeight="1" x14ac:dyDescent="0.2">
      <c r="B192" s="134"/>
      <c r="C192" s="146"/>
      <c r="F192" s="149"/>
      <c r="G192" s="123"/>
      <c r="H192" s="123"/>
      <c r="I192" s="123"/>
      <c r="J192" s="123"/>
      <c r="K192" s="150"/>
      <c r="L192" s="136"/>
    </row>
    <row r="193" spans="2:12" ht="42.75" customHeight="1" x14ac:dyDescent="0.2">
      <c r="B193" s="134"/>
      <c r="C193" s="146"/>
      <c r="F193" s="149"/>
      <c r="G193" s="123"/>
      <c r="H193" s="123"/>
      <c r="I193" s="123"/>
      <c r="J193" s="123"/>
      <c r="K193" s="150"/>
      <c r="L193" s="136"/>
    </row>
    <row r="194" spans="2:12" ht="42.75" customHeight="1" x14ac:dyDescent="0.2">
      <c r="B194" s="134"/>
      <c r="C194" s="146"/>
      <c r="F194" s="149"/>
      <c r="G194" s="123"/>
      <c r="H194" s="123"/>
      <c r="I194" s="123"/>
      <c r="J194" s="123"/>
      <c r="K194" s="150"/>
      <c r="L194" s="136"/>
    </row>
    <row r="195" spans="2:12" ht="42.75" customHeight="1" x14ac:dyDescent="0.2">
      <c r="B195" s="134"/>
      <c r="C195" s="146"/>
      <c r="F195" s="149"/>
      <c r="G195" s="123"/>
      <c r="H195" s="123"/>
      <c r="I195" s="123"/>
      <c r="J195" s="123"/>
      <c r="K195" s="150"/>
      <c r="L195" s="136"/>
    </row>
    <row r="196" spans="2:12" ht="42.75" customHeight="1" x14ac:dyDescent="0.2">
      <c r="B196" s="134"/>
      <c r="C196" s="146"/>
      <c r="F196" s="149"/>
      <c r="G196" s="123"/>
      <c r="H196" s="123"/>
      <c r="I196" s="123"/>
      <c r="J196" s="123"/>
      <c r="K196" s="150"/>
      <c r="L196" s="136"/>
    </row>
    <row r="197" spans="2:12" ht="42.75" customHeight="1" x14ac:dyDescent="0.2">
      <c r="B197" s="134"/>
      <c r="C197" s="146"/>
      <c r="F197" s="149"/>
      <c r="G197" s="123"/>
      <c r="H197" s="123"/>
      <c r="I197" s="123"/>
      <c r="J197" s="123"/>
      <c r="K197" s="150"/>
      <c r="L197" s="136"/>
    </row>
    <row r="198" spans="2:12" ht="42.75" customHeight="1" x14ac:dyDescent="0.2">
      <c r="B198" s="134"/>
      <c r="C198" s="146"/>
      <c r="F198" s="149"/>
      <c r="G198" s="123"/>
      <c r="H198" s="123"/>
      <c r="I198" s="123"/>
      <c r="J198" s="123"/>
      <c r="K198" s="150"/>
      <c r="L198" s="136"/>
    </row>
    <row r="199" spans="2:12" ht="42.75" customHeight="1" x14ac:dyDescent="0.2">
      <c r="B199" s="134"/>
      <c r="C199" s="146"/>
      <c r="F199" s="149"/>
      <c r="G199" s="123"/>
      <c r="H199" s="123"/>
      <c r="I199" s="123"/>
      <c r="J199" s="123"/>
      <c r="K199" s="150"/>
      <c r="L199" s="136"/>
    </row>
    <row r="200" spans="2:12" ht="42.75" customHeight="1" x14ac:dyDescent="0.2">
      <c r="B200" s="134"/>
      <c r="C200" s="146"/>
      <c r="F200" s="149"/>
      <c r="G200" s="123"/>
      <c r="H200" s="123"/>
      <c r="I200" s="123"/>
      <c r="J200" s="123"/>
      <c r="K200" s="150"/>
      <c r="L200" s="136"/>
    </row>
    <row r="201" spans="2:12" ht="42.75" customHeight="1" x14ac:dyDescent="0.2">
      <c r="B201" s="134"/>
      <c r="C201" s="146"/>
      <c r="F201" s="149"/>
      <c r="G201" s="123"/>
      <c r="H201" s="123"/>
      <c r="I201" s="123"/>
      <c r="J201" s="123"/>
      <c r="K201" s="150"/>
      <c r="L201" s="136"/>
    </row>
    <row r="202" spans="2:12" ht="42.75" customHeight="1" x14ac:dyDescent="0.2">
      <c r="B202" s="134"/>
      <c r="C202" s="146"/>
      <c r="F202" s="149"/>
      <c r="G202" s="123"/>
      <c r="H202" s="123"/>
      <c r="I202" s="123"/>
      <c r="J202" s="123"/>
      <c r="K202" s="150"/>
      <c r="L202" s="136"/>
    </row>
    <row r="203" spans="2:12" ht="42.75" customHeight="1" x14ac:dyDescent="0.2">
      <c r="B203" s="134"/>
      <c r="C203" s="146"/>
      <c r="F203" s="149"/>
      <c r="G203" s="123"/>
      <c r="H203" s="123"/>
      <c r="I203" s="123"/>
      <c r="J203" s="123"/>
      <c r="K203" s="150"/>
      <c r="L203" s="136"/>
    </row>
    <row r="204" spans="2:12" ht="42.75" customHeight="1" x14ac:dyDescent="0.2">
      <c r="B204" s="134"/>
      <c r="C204" s="146"/>
      <c r="F204" s="149"/>
      <c r="G204" s="123"/>
      <c r="H204" s="123"/>
      <c r="I204" s="123"/>
      <c r="J204" s="123"/>
      <c r="K204" s="150"/>
      <c r="L204" s="136"/>
    </row>
    <row r="205" spans="2:12" ht="42.75" customHeight="1" x14ac:dyDescent="0.2">
      <c r="B205" s="134"/>
      <c r="C205" s="146"/>
      <c r="F205" s="149"/>
      <c r="G205" s="123"/>
      <c r="H205" s="123"/>
      <c r="I205" s="123"/>
      <c r="J205" s="123"/>
      <c r="K205" s="150"/>
      <c r="L205" s="136"/>
    </row>
    <row r="206" spans="2:12" ht="42.75" customHeight="1" x14ac:dyDescent="0.2">
      <c r="B206" s="134"/>
      <c r="C206" s="146"/>
      <c r="F206" s="149"/>
      <c r="G206" s="123"/>
      <c r="H206" s="123"/>
      <c r="I206" s="123"/>
      <c r="J206" s="123"/>
      <c r="K206" s="150"/>
      <c r="L206" s="136"/>
    </row>
    <row r="207" spans="2:12" ht="42.75" customHeight="1" x14ac:dyDescent="0.2">
      <c r="B207" s="134"/>
      <c r="C207" s="146"/>
      <c r="F207" s="149"/>
      <c r="G207" s="123"/>
      <c r="H207" s="123"/>
      <c r="I207" s="123"/>
      <c r="J207" s="123"/>
      <c r="K207" s="150"/>
      <c r="L207" s="136"/>
    </row>
    <row r="208" spans="2:12" ht="42.75" customHeight="1" x14ac:dyDescent="0.2">
      <c r="B208" s="134"/>
      <c r="C208" s="146"/>
      <c r="F208" s="149"/>
      <c r="G208" s="123"/>
      <c r="H208" s="123"/>
      <c r="I208" s="123"/>
      <c r="J208" s="123"/>
      <c r="K208" s="150"/>
      <c r="L208" s="136"/>
    </row>
    <row r="209" spans="2:12" ht="42.75" customHeight="1" x14ac:dyDescent="0.2">
      <c r="B209" s="134"/>
      <c r="C209" s="146"/>
      <c r="F209" s="149"/>
      <c r="G209" s="123"/>
      <c r="H209" s="123"/>
      <c r="I209" s="123"/>
      <c r="J209" s="123"/>
      <c r="K209" s="150"/>
      <c r="L209" s="136"/>
    </row>
    <row r="210" spans="2:12" ht="42.75" customHeight="1" x14ac:dyDescent="0.2">
      <c r="B210" s="134"/>
      <c r="C210" s="146"/>
      <c r="F210" s="149"/>
      <c r="G210" s="123"/>
      <c r="H210" s="123"/>
      <c r="I210" s="123"/>
      <c r="J210" s="123"/>
      <c r="K210" s="150"/>
      <c r="L210" s="136"/>
    </row>
    <row r="211" spans="2:12" ht="42.75" customHeight="1" x14ac:dyDescent="0.2">
      <c r="B211" s="134"/>
      <c r="C211" s="146"/>
      <c r="F211" s="149"/>
      <c r="G211" s="123"/>
      <c r="H211" s="123"/>
      <c r="I211" s="123"/>
      <c r="J211" s="123"/>
      <c r="K211" s="150"/>
      <c r="L211" s="136"/>
    </row>
    <row r="212" spans="2:12" ht="42.75" customHeight="1" x14ac:dyDescent="0.2">
      <c r="B212" s="134"/>
      <c r="C212" s="146"/>
      <c r="F212" s="149"/>
      <c r="G212" s="123"/>
      <c r="H212" s="123"/>
      <c r="I212" s="123"/>
      <c r="J212" s="123"/>
      <c r="K212" s="150"/>
      <c r="L212" s="136"/>
    </row>
    <row r="213" spans="2:12" ht="42.75" customHeight="1" x14ac:dyDescent="0.2">
      <c r="B213" s="134"/>
      <c r="C213" s="146"/>
      <c r="F213" s="149"/>
      <c r="G213" s="123"/>
      <c r="H213" s="123"/>
      <c r="I213" s="123"/>
      <c r="J213" s="123"/>
      <c r="K213" s="150"/>
      <c r="L213" s="136"/>
    </row>
    <row r="214" spans="2:12" ht="42.75" customHeight="1" x14ac:dyDescent="0.2">
      <c r="B214" s="134"/>
      <c r="C214" s="146"/>
      <c r="F214" s="149"/>
      <c r="G214" s="123"/>
      <c r="H214" s="123"/>
      <c r="I214" s="123"/>
      <c r="J214" s="123"/>
      <c r="K214" s="150"/>
      <c r="L214" s="136"/>
    </row>
    <row r="215" spans="2:12" ht="42.75" customHeight="1" x14ac:dyDescent="0.2">
      <c r="B215" s="134"/>
      <c r="C215" s="146"/>
      <c r="F215" s="149"/>
      <c r="G215" s="123"/>
      <c r="H215" s="123"/>
      <c r="I215" s="123"/>
      <c r="J215" s="123"/>
      <c r="K215" s="150"/>
      <c r="L215" s="136"/>
    </row>
    <row r="216" spans="2:12" ht="42.75" customHeight="1" x14ac:dyDescent="0.2">
      <c r="B216" s="134"/>
      <c r="C216" s="146"/>
      <c r="F216" s="149"/>
      <c r="G216" s="123"/>
      <c r="H216" s="123"/>
      <c r="I216" s="123"/>
      <c r="J216" s="123"/>
      <c r="K216" s="150"/>
      <c r="L216" s="136"/>
    </row>
    <row r="217" spans="2:12" ht="42.75" customHeight="1" x14ac:dyDescent="0.2">
      <c r="B217" s="134"/>
      <c r="C217" s="146"/>
      <c r="F217" s="149"/>
      <c r="G217" s="123"/>
      <c r="H217" s="123"/>
      <c r="I217" s="123"/>
      <c r="J217" s="123"/>
      <c r="K217" s="150"/>
      <c r="L217" s="136"/>
    </row>
    <row r="218" spans="2:12" ht="42.75" customHeight="1" x14ac:dyDescent="0.2">
      <c r="B218" s="134"/>
      <c r="C218" s="146"/>
      <c r="F218" s="149"/>
      <c r="G218" s="123"/>
      <c r="H218" s="123"/>
      <c r="I218" s="123"/>
      <c r="J218" s="123"/>
      <c r="K218" s="150"/>
      <c r="L218" s="136"/>
    </row>
    <row r="219" spans="2:12" ht="42.75" customHeight="1" x14ac:dyDescent="0.2">
      <c r="B219" s="134"/>
      <c r="C219" s="146"/>
      <c r="F219" s="149"/>
      <c r="G219" s="123"/>
      <c r="H219" s="123"/>
      <c r="I219" s="123"/>
      <c r="J219" s="123"/>
      <c r="K219" s="150"/>
      <c r="L219" s="136"/>
    </row>
    <row r="220" spans="2:12" ht="42.75" customHeight="1" x14ac:dyDescent="0.2">
      <c r="B220" s="134"/>
      <c r="C220" s="146"/>
      <c r="F220" s="149"/>
      <c r="G220" s="123"/>
      <c r="H220" s="123"/>
      <c r="I220" s="123"/>
      <c r="J220" s="123"/>
      <c r="K220" s="150"/>
      <c r="L220" s="136"/>
    </row>
    <row r="221" spans="2:12" ht="42.75" customHeight="1" x14ac:dyDescent="0.2">
      <c r="B221" s="134"/>
      <c r="C221" s="146"/>
      <c r="F221" s="149"/>
      <c r="G221" s="123"/>
      <c r="H221" s="123"/>
      <c r="I221" s="123"/>
      <c r="J221" s="123"/>
      <c r="K221" s="150"/>
      <c r="L221" s="136"/>
    </row>
    <row r="222" spans="2:12" ht="42.75" customHeight="1" x14ac:dyDescent="0.2">
      <c r="B222" s="134"/>
      <c r="C222" s="146"/>
      <c r="F222" s="149"/>
      <c r="G222" s="123"/>
      <c r="H222" s="123"/>
      <c r="I222" s="123"/>
      <c r="J222" s="123"/>
      <c r="K222" s="150"/>
      <c r="L222" s="136"/>
    </row>
    <row r="223" spans="2:12" ht="42.75" customHeight="1" x14ac:dyDescent="0.2">
      <c r="B223" s="134"/>
      <c r="C223" s="146"/>
      <c r="F223" s="149"/>
      <c r="G223" s="123"/>
      <c r="H223" s="123"/>
      <c r="I223" s="123"/>
      <c r="J223" s="123"/>
      <c r="K223" s="150"/>
      <c r="L223" s="136"/>
    </row>
    <row r="224" spans="2:12" ht="42.75" customHeight="1" x14ac:dyDescent="0.2">
      <c r="B224" s="134"/>
      <c r="C224" s="146"/>
      <c r="F224" s="149"/>
      <c r="G224" s="123"/>
      <c r="H224" s="123"/>
      <c r="I224" s="123"/>
      <c r="J224" s="123"/>
      <c r="K224" s="150"/>
      <c r="L224" s="136"/>
    </row>
    <row r="225" spans="2:12" ht="42.75" customHeight="1" x14ac:dyDescent="0.2">
      <c r="B225" s="134"/>
      <c r="C225" s="146"/>
      <c r="F225" s="149"/>
      <c r="G225" s="123"/>
      <c r="H225" s="123"/>
      <c r="I225" s="123"/>
      <c r="J225" s="123"/>
      <c r="K225" s="150"/>
      <c r="L225" s="136"/>
    </row>
    <row r="226" spans="2:12" ht="42.75" customHeight="1" x14ac:dyDescent="0.2">
      <c r="B226" s="134"/>
      <c r="C226" s="146"/>
      <c r="F226" s="149"/>
      <c r="G226" s="123"/>
      <c r="H226" s="123"/>
      <c r="I226" s="123"/>
      <c r="J226" s="123"/>
      <c r="K226" s="150"/>
      <c r="L226" s="136"/>
    </row>
    <row r="227" spans="2:12" ht="42.75" customHeight="1" x14ac:dyDescent="0.2">
      <c r="B227" s="134"/>
      <c r="C227" s="146"/>
      <c r="F227" s="149"/>
      <c r="G227" s="123"/>
      <c r="H227" s="123"/>
      <c r="I227" s="123"/>
      <c r="J227" s="123"/>
      <c r="K227" s="150"/>
      <c r="L227" s="136"/>
    </row>
    <row r="228" spans="2:12" ht="42.75" customHeight="1" x14ac:dyDescent="0.2">
      <c r="B228" s="134"/>
      <c r="C228" s="146"/>
      <c r="F228" s="149"/>
      <c r="G228" s="123"/>
      <c r="H228" s="123"/>
      <c r="I228" s="123"/>
      <c r="J228" s="123"/>
      <c r="K228" s="150"/>
      <c r="L228" s="136"/>
    </row>
    <row r="229" spans="2:12" ht="42.75" customHeight="1" x14ac:dyDescent="0.2">
      <c r="B229" s="134"/>
      <c r="C229" s="146"/>
      <c r="F229" s="149"/>
      <c r="G229" s="123"/>
      <c r="H229" s="123"/>
      <c r="I229" s="123"/>
      <c r="J229" s="123"/>
      <c r="K229" s="150"/>
      <c r="L229" s="136"/>
    </row>
    <row r="230" spans="2:12" ht="42.75" customHeight="1" x14ac:dyDescent="0.2">
      <c r="B230" s="134"/>
      <c r="C230" s="146"/>
      <c r="F230" s="149"/>
      <c r="G230" s="123"/>
      <c r="H230" s="123"/>
      <c r="I230" s="123"/>
      <c r="J230" s="123"/>
      <c r="K230" s="150"/>
      <c r="L230" s="136"/>
    </row>
    <row r="231" spans="2:12" ht="42.75" customHeight="1" x14ac:dyDescent="0.2">
      <c r="B231" s="134"/>
      <c r="C231" s="146"/>
      <c r="F231" s="149"/>
      <c r="G231" s="123"/>
      <c r="H231" s="123"/>
      <c r="I231" s="123"/>
      <c r="J231" s="123"/>
      <c r="K231" s="150"/>
      <c r="L231" s="136"/>
    </row>
    <row r="232" spans="2:12" ht="42.75" customHeight="1" x14ac:dyDescent="0.2">
      <c r="B232" s="134"/>
      <c r="C232" s="146"/>
      <c r="F232" s="149"/>
      <c r="G232" s="123"/>
      <c r="H232" s="123"/>
      <c r="I232" s="123"/>
      <c r="J232" s="123"/>
      <c r="K232" s="150"/>
      <c r="L232" s="136"/>
    </row>
    <row r="233" spans="2:12" ht="42.75" customHeight="1" x14ac:dyDescent="0.2">
      <c r="B233" s="134"/>
      <c r="C233" s="146"/>
      <c r="F233" s="149"/>
      <c r="G233" s="123"/>
      <c r="H233" s="123"/>
      <c r="I233" s="123"/>
      <c r="J233" s="123"/>
      <c r="K233" s="150"/>
      <c r="L233" s="136"/>
    </row>
    <row r="234" spans="2:12" ht="42.75" customHeight="1" x14ac:dyDescent="0.2">
      <c r="B234" s="134"/>
      <c r="C234" s="146"/>
      <c r="F234" s="149"/>
      <c r="G234" s="123"/>
      <c r="H234" s="123"/>
      <c r="I234" s="123"/>
      <c r="J234" s="123"/>
      <c r="K234" s="150"/>
      <c r="L234" s="136"/>
    </row>
    <row r="235" spans="2:12" ht="42.75" customHeight="1" x14ac:dyDescent="0.2">
      <c r="B235" s="134"/>
      <c r="C235" s="146"/>
      <c r="F235" s="149"/>
      <c r="G235" s="123"/>
      <c r="H235" s="123"/>
      <c r="I235" s="123"/>
      <c r="J235" s="123"/>
      <c r="K235" s="150"/>
      <c r="L235" s="136"/>
    </row>
    <row r="236" spans="2:12" ht="42.75" customHeight="1" x14ac:dyDescent="0.2">
      <c r="B236" s="134"/>
      <c r="C236" s="146"/>
      <c r="F236" s="149"/>
      <c r="G236" s="123"/>
      <c r="H236" s="123"/>
      <c r="I236" s="123"/>
      <c r="J236" s="123"/>
      <c r="K236" s="150"/>
      <c r="L236" s="136"/>
    </row>
    <row r="237" spans="2:12" ht="42.75" customHeight="1" x14ac:dyDescent="0.2">
      <c r="B237" s="134"/>
      <c r="C237" s="146"/>
      <c r="F237" s="149"/>
      <c r="G237" s="123"/>
      <c r="H237" s="123"/>
      <c r="I237" s="123"/>
      <c r="J237" s="123"/>
      <c r="K237" s="150"/>
      <c r="L237" s="136"/>
    </row>
    <row r="238" spans="2:12" ht="42.75" customHeight="1" x14ac:dyDescent="0.2">
      <c r="B238" s="134"/>
      <c r="C238" s="146"/>
      <c r="F238" s="149"/>
      <c r="G238" s="123"/>
      <c r="H238" s="123"/>
      <c r="I238" s="123"/>
      <c r="J238" s="123"/>
      <c r="K238" s="150"/>
      <c r="L238" s="136"/>
    </row>
    <row r="239" spans="2:12" ht="42.75" customHeight="1" x14ac:dyDescent="0.2">
      <c r="B239" s="134"/>
      <c r="C239" s="146"/>
      <c r="F239" s="149"/>
      <c r="G239" s="123"/>
      <c r="H239" s="123"/>
      <c r="I239" s="123"/>
      <c r="J239" s="123"/>
      <c r="K239" s="150"/>
      <c r="L239" s="136"/>
    </row>
    <row r="240" spans="2:12" ht="42.75" customHeight="1" x14ac:dyDescent="0.2">
      <c r="B240" s="134"/>
      <c r="C240" s="146"/>
      <c r="F240" s="149"/>
      <c r="G240" s="123"/>
      <c r="H240" s="123"/>
      <c r="I240" s="123"/>
      <c r="J240" s="123"/>
      <c r="K240" s="150"/>
      <c r="L240" s="136"/>
    </row>
    <row r="241" spans="2:12" ht="42.75" customHeight="1" x14ac:dyDescent="0.2">
      <c r="B241" s="134"/>
      <c r="C241" s="146"/>
      <c r="F241" s="149"/>
      <c r="G241" s="123"/>
      <c r="H241" s="123"/>
      <c r="I241" s="123"/>
      <c r="J241" s="123"/>
      <c r="K241" s="150"/>
      <c r="L241" s="136"/>
    </row>
    <row r="242" spans="2:12" ht="42.75" customHeight="1" x14ac:dyDescent="0.2">
      <c r="B242" s="134"/>
      <c r="C242" s="146"/>
      <c r="F242" s="149"/>
      <c r="G242" s="123"/>
      <c r="H242" s="123"/>
      <c r="I242" s="123"/>
      <c r="J242" s="123"/>
      <c r="K242" s="150"/>
      <c r="L242" s="136"/>
    </row>
    <row r="243" spans="2:12" ht="42.75" customHeight="1" x14ac:dyDescent="0.2">
      <c r="B243" s="134"/>
      <c r="C243" s="146"/>
      <c r="F243" s="149"/>
      <c r="G243" s="123"/>
      <c r="H243" s="123"/>
      <c r="I243" s="123"/>
      <c r="J243" s="123"/>
      <c r="K243" s="150"/>
      <c r="L243" s="136"/>
    </row>
    <row r="244" spans="2:12" ht="42.75" customHeight="1" x14ac:dyDescent="0.2">
      <c r="B244" s="134"/>
      <c r="C244" s="146"/>
      <c r="F244" s="149"/>
      <c r="G244" s="123"/>
      <c r="H244" s="123"/>
      <c r="I244" s="123"/>
      <c r="J244" s="123"/>
      <c r="K244" s="150"/>
      <c r="L244" s="136"/>
    </row>
    <row r="245" spans="2:12" ht="42.75" customHeight="1" x14ac:dyDescent="0.2">
      <c r="B245" s="134"/>
      <c r="C245" s="146"/>
      <c r="F245" s="149"/>
      <c r="G245" s="123"/>
      <c r="H245" s="123"/>
      <c r="I245" s="123"/>
      <c r="J245" s="123"/>
      <c r="K245" s="150"/>
      <c r="L245" s="136"/>
    </row>
    <row r="246" spans="2:12" ht="42.75" customHeight="1" x14ac:dyDescent="0.2">
      <c r="B246" s="134"/>
      <c r="C246" s="146"/>
      <c r="F246" s="149"/>
      <c r="G246" s="123"/>
      <c r="H246" s="123"/>
      <c r="I246" s="123"/>
      <c r="J246" s="123"/>
      <c r="K246" s="150"/>
      <c r="L246" s="136"/>
    </row>
    <row r="247" spans="2:12" ht="42.75" customHeight="1" x14ac:dyDescent="0.2">
      <c r="B247" s="134"/>
      <c r="C247" s="146"/>
      <c r="F247" s="149"/>
      <c r="G247" s="123"/>
      <c r="H247" s="123"/>
      <c r="I247" s="123"/>
      <c r="J247" s="123"/>
      <c r="K247" s="150"/>
      <c r="L247" s="136"/>
    </row>
    <row r="248" spans="2:12" ht="42.75" customHeight="1" x14ac:dyDescent="0.2">
      <c r="B248" s="134"/>
      <c r="C248" s="146"/>
      <c r="F248" s="149"/>
      <c r="G248" s="123"/>
      <c r="H248" s="123"/>
      <c r="I248" s="123"/>
      <c r="J248" s="123"/>
      <c r="K248" s="150"/>
      <c r="L248" s="136"/>
    </row>
    <row r="249" spans="2:12" ht="42.75" customHeight="1" x14ac:dyDescent="0.2">
      <c r="B249" s="134"/>
      <c r="C249" s="146"/>
      <c r="F249" s="149"/>
      <c r="G249" s="123"/>
      <c r="H249" s="123"/>
      <c r="I249" s="123"/>
      <c r="J249" s="123"/>
      <c r="K249" s="150"/>
      <c r="L249" s="136"/>
    </row>
    <row r="250" spans="2:12" ht="42.75" customHeight="1" x14ac:dyDescent="0.2">
      <c r="B250" s="134"/>
      <c r="C250" s="146"/>
      <c r="F250" s="149"/>
      <c r="G250" s="123"/>
      <c r="H250" s="123"/>
      <c r="I250" s="123"/>
      <c r="J250" s="123"/>
      <c r="K250" s="150"/>
      <c r="L250" s="136"/>
    </row>
    <row r="251" spans="2:12" ht="42.75" customHeight="1" x14ac:dyDescent="0.2">
      <c r="B251" s="134"/>
      <c r="C251" s="146"/>
      <c r="F251" s="149"/>
      <c r="G251" s="123"/>
      <c r="H251" s="123"/>
      <c r="I251" s="123"/>
      <c r="J251" s="123"/>
      <c r="K251" s="150"/>
      <c r="L251" s="136"/>
    </row>
    <row r="252" spans="2:12" ht="42.75" customHeight="1" x14ac:dyDescent="0.2">
      <c r="B252" s="134"/>
      <c r="C252" s="146"/>
      <c r="F252" s="149"/>
      <c r="G252" s="123"/>
      <c r="H252" s="123"/>
      <c r="I252" s="123"/>
      <c r="J252" s="123"/>
      <c r="K252" s="150"/>
      <c r="L252" s="136"/>
    </row>
    <row r="253" spans="2:12" ht="42.75" customHeight="1" x14ac:dyDescent="0.2">
      <c r="B253" s="134"/>
      <c r="C253" s="146"/>
      <c r="F253" s="149"/>
      <c r="G253" s="123"/>
      <c r="H253" s="123"/>
      <c r="I253" s="123"/>
      <c r="J253" s="123"/>
      <c r="K253" s="150"/>
      <c r="L253" s="136"/>
    </row>
    <row r="254" spans="2:12" ht="42.75" customHeight="1" x14ac:dyDescent="0.2">
      <c r="B254" s="134"/>
      <c r="C254" s="146"/>
      <c r="F254" s="149"/>
      <c r="G254" s="123"/>
      <c r="H254" s="123"/>
      <c r="I254" s="123"/>
      <c r="J254" s="123"/>
      <c r="K254" s="150"/>
      <c r="L254" s="136"/>
    </row>
    <row r="255" spans="2:12" ht="42.75" customHeight="1" x14ac:dyDescent="0.2">
      <c r="B255" s="134"/>
      <c r="C255" s="146"/>
      <c r="F255" s="149"/>
      <c r="G255" s="123"/>
      <c r="H255" s="123"/>
      <c r="I255" s="123"/>
      <c r="J255" s="123"/>
      <c r="K255" s="150"/>
      <c r="L255" s="136"/>
    </row>
    <row r="256" spans="2:12" ht="42.75" customHeight="1" x14ac:dyDescent="0.2">
      <c r="B256" s="134"/>
      <c r="C256" s="146"/>
      <c r="F256" s="149"/>
      <c r="G256" s="123"/>
      <c r="H256" s="123"/>
      <c r="I256" s="123"/>
      <c r="J256" s="123"/>
      <c r="K256" s="150"/>
      <c r="L256" s="136"/>
    </row>
    <row r="257" spans="2:12" ht="42.75" customHeight="1" x14ac:dyDescent="0.2">
      <c r="B257" s="134"/>
      <c r="C257" s="146"/>
      <c r="F257" s="149"/>
      <c r="G257" s="123"/>
      <c r="H257" s="123"/>
      <c r="I257" s="123"/>
      <c r="J257" s="123"/>
      <c r="K257" s="150"/>
      <c r="L257" s="136"/>
    </row>
    <row r="258" spans="2:12" ht="42.75" customHeight="1" x14ac:dyDescent="0.2">
      <c r="B258" s="134"/>
      <c r="C258" s="146"/>
      <c r="F258" s="149"/>
      <c r="G258" s="123"/>
      <c r="H258" s="123"/>
      <c r="I258" s="123"/>
      <c r="J258" s="123"/>
      <c r="K258" s="150"/>
      <c r="L258" s="136"/>
    </row>
    <row r="259" spans="2:12" ht="42.75" customHeight="1" x14ac:dyDescent="0.2">
      <c r="B259" s="134"/>
      <c r="C259" s="146"/>
      <c r="F259" s="149"/>
      <c r="G259" s="123"/>
      <c r="H259" s="123"/>
      <c r="I259" s="123"/>
      <c r="J259" s="123"/>
      <c r="K259" s="150"/>
      <c r="L259" s="136"/>
    </row>
    <row r="260" spans="2:12" ht="42.75" customHeight="1" x14ac:dyDescent="0.2">
      <c r="B260" s="134"/>
      <c r="C260" s="146"/>
      <c r="F260" s="149"/>
      <c r="G260" s="123"/>
      <c r="H260" s="123"/>
      <c r="I260" s="123"/>
      <c r="J260" s="123"/>
      <c r="K260" s="150"/>
      <c r="L260" s="136"/>
    </row>
    <row r="261" spans="2:12" ht="42.75" customHeight="1" x14ac:dyDescent="0.2">
      <c r="B261" s="134"/>
      <c r="C261" s="146"/>
      <c r="F261" s="149"/>
      <c r="G261" s="123"/>
      <c r="H261" s="123"/>
      <c r="I261" s="123"/>
      <c r="J261" s="123"/>
      <c r="K261" s="150"/>
      <c r="L261" s="136"/>
    </row>
    <row r="262" spans="2:12" ht="42.75" customHeight="1" x14ac:dyDescent="0.2">
      <c r="B262" s="134"/>
      <c r="C262" s="146"/>
      <c r="F262" s="149"/>
      <c r="G262" s="123"/>
      <c r="H262" s="123"/>
      <c r="I262" s="123"/>
      <c r="J262" s="123"/>
      <c r="K262" s="150"/>
      <c r="L262" s="136"/>
    </row>
    <row r="263" spans="2:12" ht="42.75" customHeight="1" x14ac:dyDescent="0.2">
      <c r="B263" s="134"/>
      <c r="C263" s="146"/>
      <c r="F263" s="149"/>
      <c r="G263" s="123"/>
      <c r="H263" s="123"/>
      <c r="I263" s="123"/>
      <c r="J263" s="123"/>
      <c r="K263" s="150"/>
      <c r="L263" s="136"/>
    </row>
    <row r="264" spans="2:12" ht="42.75" customHeight="1" x14ac:dyDescent="0.2">
      <c r="B264" s="134"/>
      <c r="C264" s="146"/>
      <c r="F264" s="149"/>
      <c r="G264" s="123"/>
      <c r="H264" s="123"/>
      <c r="I264" s="123"/>
      <c r="J264" s="123"/>
      <c r="K264" s="150"/>
      <c r="L264" s="136"/>
    </row>
    <row r="265" spans="2:12" ht="42.75" customHeight="1" x14ac:dyDescent="0.2">
      <c r="B265" s="134"/>
      <c r="C265" s="146"/>
      <c r="F265" s="149"/>
      <c r="G265" s="123"/>
      <c r="H265" s="123"/>
      <c r="I265" s="123"/>
      <c r="J265" s="123"/>
      <c r="K265" s="150"/>
      <c r="L265" s="136"/>
    </row>
    <row r="266" spans="2:12" ht="42.75" customHeight="1" x14ac:dyDescent="0.2">
      <c r="B266" s="134"/>
      <c r="C266" s="146"/>
      <c r="F266" s="149"/>
      <c r="G266" s="123"/>
      <c r="H266" s="123"/>
      <c r="I266" s="123"/>
      <c r="J266" s="123"/>
      <c r="K266" s="150"/>
      <c r="L266" s="136"/>
    </row>
    <row r="267" spans="2:12" ht="42.75" customHeight="1" x14ac:dyDescent="0.2">
      <c r="B267" s="134"/>
      <c r="C267" s="146"/>
      <c r="F267" s="149"/>
      <c r="G267" s="123"/>
      <c r="H267" s="123"/>
      <c r="I267" s="123"/>
      <c r="J267" s="123"/>
      <c r="K267" s="150"/>
      <c r="L267" s="136"/>
    </row>
    <row r="268" spans="2:12" ht="42.75" customHeight="1" x14ac:dyDescent="0.2">
      <c r="B268" s="134"/>
      <c r="C268" s="146"/>
      <c r="F268" s="149"/>
      <c r="G268" s="123"/>
      <c r="H268" s="123"/>
      <c r="I268" s="123"/>
      <c r="J268" s="123"/>
      <c r="K268" s="150"/>
      <c r="L268" s="136"/>
    </row>
    <row r="269" spans="2:12" ht="42.75" customHeight="1" x14ac:dyDescent="0.2">
      <c r="B269" s="134"/>
      <c r="C269" s="146"/>
      <c r="F269" s="149"/>
      <c r="G269" s="123"/>
      <c r="H269" s="123"/>
      <c r="I269" s="123"/>
      <c r="J269" s="123"/>
      <c r="K269" s="150"/>
      <c r="L269" s="136"/>
    </row>
    <row r="270" spans="2:12" ht="42.75" customHeight="1" x14ac:dyDescent="0.2">
      <c r="B270" s="134"/>
      <c r="C270" s="146"/>
      <c r="F270" s="149"/>
      <c r="G270" s="123"/>
      <c r="H270" s="123"/>
      <c r="I270" s="123"/>
      <c r="J270" s="123"/>
      <c r="K270" s="150"/>
      <c r="L270" s="136"/>
    </row>
    <row r="271" spans="2:12" ht="42.75" customHeight="1" x14ac:dyDescent="0.2">
      <c r="B271" s="134"/>
      <c r="C271" s="146"/>
      <c r="F271" s="149"/>
      <c r="G271" s="123"/>
      <c r="H271" s="123"/>
      <c r="I271" s="123"/>
      <c r="J271" s="123"/>
      <c r="K271" s="150"/>
      <c r="L271" s="136"/>
    </row>
    <row r="272" spans="2:12" ht="42.75" customHeight="1" x14ac:dyDescent="0.2">
      <c r="B272" s="134"/>
      <c r="C272" s="146"/>
      <c r="F272" s="149"/>
      <c r="G272" s="123"/>
      <c r="H272" s="123"/>
      <c r="I272" s="123"/>
      <c r="J272" s="123"/>
      <c r="K272" s="150"/>
      <c r="L272" s="136"/>
    </row>
    <row r="273" spans="2:12" ht="42.75" customHeight="1" x14ac:dyDescent="0.2">
      <c r="B273" s="134"/>
      <c r="C273" s="146"/>
      <c r="F273" s="149"/>
      <c r="G273" s="123"/>
      <c r="H273" s="123"/>
      <c r="I273" s="123"/>
      <c r="J273" s="123"/>
      <c r="K273" s="150"/>
      <c r="L273" s="136"/>
    </row>
    <row r="274" spans="2:12" ht="42.75" customHeight="1" x14ac:dyDescent="0.2">
      <c r="B274" s="134"/>
      <c r="C274" s="146"/>
      <c r="F274" s="149"/>
      <c r="G274" s="123"/>
      <c r="H274" s="123"/>
      <c r="I274" s="123"/>
      <c r="J274" s="123"/>
      <c r="K274" s="150"/>
      <c r="L274" s="136"/>
    </row>
    <row r="275" spans="2:12" ht="42.75" customHeight="1" x14ac:dyDescent="0.2">
      <c r="B275" s="134"/>
      <c r="C275" s="146"/>
      <c r="F275" s="149"/>
      <c r="G275" s="123"/>
      <c r="H275" s="123"/>
      <c r="I275" s="123"/>
      <c r="J275" s="123"/>
      <c r="K275" s="150"/>
      <c r="L275" s="136"/>
    </row>
    <row r="276" spans="2:12" ht="42.75" customHeight="1" x14ac:dyDescent="0.2">
      <c r="B276" s="134"/>
      <c r="C276" s="146"/>
      <c r="F276" s="149"/>
      <c r="G276" s="123"/>
      <c r="H276" s="123"/>
      <c r="I276" s="123"/>
      <c r="J276" s="123"/>
      <c r="K276" s="150"/>
      <c r="L276" s="136"/>
    </row>
    <row r="277" spans="2:12" ht="42.75" customHeight="1" x14ac:dyDescent="0.2">
      <c r="B277" s="134"/>
      <c r="C277" s="146"/>
      <c r="F277" s="149"/>
      <c r="G277" s="123"/>
      <c r="H277" s="123"/>
      <c r="I277" s="123"/>
      <c r="J277" s="123"/>
      <c r="K277" s="150"/>
      <c r="L277" s="136"/>
    </row>
    <row r="278" spans="2:12" ht="42.75" customHeight="1" x14ac:dyDescent="0.2">
      <c r="B278" s="134"/>
      <c r="C278" s="146"/>
      <c r="F278" s="149"/>
      <c r="G278" s="123"/>
      <c r="H278" s="123"/>
      <c r="I278" s="123"/>
      <c r="J278" s="123"/>
      <c r="K278" s="150"/>
      <c r="L278" s="136"/>
    </row>
    <row r="279" spans="2:12" ht="42.75" customHeight="1" x14ac:dyDescent="0.2">
      <c r="B279" s="134"/>
      <c r="C279" s="146"/>
      <c r="F279" s="149"/>
      <c r="G279" s="123"/>
      <c r="H279" s="123"/>
      <c r="I279" s="123"/>
      <c r="J279" s="123"/>
      <c r="K279" s="150"/>
      <c r="L279" s="136"/>
    </row>
    <row r="280" spans="2:12" ht="42.75" customHeight="1" x14ac:dyDescent="0.2">
      <c r="B280" s="134"/>
      <c r="C280" s="146"/>
      <c r="F280" s="149"/>
      <c r="G280" s="123"/>
      <c r="H280" s="123"/>
      <c r="I280" s="123"/>
      <c r="J280" s="123"/>
      <c r="K280" s="150"/>
      <c r="L280" s="136"/>
    </row>
    <row r="281" spans="2:12" ht="42.75" customHeight="1" x14ac:dyDescent="0.2">
      <c r="B281" s="134"/>
      <c r="C281" s="146"/>
      <c r="F281" s="149"/>
      <c r="G281" s="123"/>
      <c r="H281" s="123"/>
      <c r="I281" s="123"/>
      <c r="J281" s="123"/>
      <c r="K281" s="150"/>
      <c r="L281" s="136"/>
    </row>
    <row r="282" spans="2:12" ht="42.75" customHeight="1" x14ac:dyDescent="0.2">
      <c r="B282" s="134"/>
      <c r="C282" s="146"/>
      <c r="F282" s="149"/>
      <c r="G282" s="123"/>
      <c r="H282" s="123"/>
      <c r="I282" s="123"/>
      <c r="J282" s="123"/>
      <c r="K282" s="150"/>
      <c r="L282" s="136"/>
    </row>
    <row r="283" spans="2:12" ht="42.75" customHeight="1" x14ac:dyDescent="0.2">
      <c r="B283" s="134"/>
      <c r="C283" s="146"/>
      <c r="F283" s="149"/>
      <c r="G283" s="123"/>
      <c r="H283" s="123"/>
      <c r="I283" s="123"/>
      <c r="J283" s="123"/>
      <c r="K283" s="150"/>
      <c r="L283" s="136"/>
    </row>
    <row r="284" spans="2:12" ht="42.75" customHeight="1" x14ac:dyDescent="0.2">
      <c r="B284" s="134"/>
      <c r="C284" s="146"/>
      <c r="F284" s="149"/>
      <c r="G284" s="123"/>
      <c r="H284" s="123"/>
      <c r="I284" s="123"/>
      <c r="J284" s="123"/>
      <c r="K284" s="150"/>
      <c r="L284" s="136"/>
    </row>
    <row r="285" spans="2:12" ht="42.75" customHeight="1" x14ac:dyDescent="0.2">
      <c r="B285" s="134"/>
      <c r="C285" s="146"/>
      <c r="F285" s="149"/>
      <c r="G285" s="123"/>
      <c r="H285" s="123"/>
      <c r="I285" s="123"/>
      <c r="J285" s="123"/>
      <c r="K285" s="150"/>
      <c r="L285" s="136"/>
    </row>
    <row r="286" spans="2:12" ht="42.75" customHeight="1" x14ac:dyDescent="0.2">
      <c r="B286" s="134"/>
      <c r="C286" s="146"/>
      <c r="F286" s="149"/>
      <c r="G286" s="123"/>
      <c r="H286" s="123"/>
      <c r="I286" s="123"/>
      <c r="J286" s="123"/>
      <c r="K286" s="150"/>
      <c r="L286" s="136"/>
    </row>
    <row r="287" spans="2:12" ht="42.75" customHeight="1" x14ac:dyDescent="0.2">
      <c r="B287" s="134"/>
      <c r="C287" s="146"/>
      <c r="F287" s="149"/>
      <c r="G287" s="123"/>
      <c r="H287" s="123"/>
      <c r="I287" s="123"/>
      <c r="J287" s="123"/>
      <c r="K287" s="150"/>
      <c r="L287" s="136"/>
    </row>
    <row r="288" spans="2:12" ht="42.75" customHeight="1" x14ac:dyDescent="0.2">
      <c r="B288" s="134"/>
      <c r="C288" s="146"/>
      <c r="F288" s="149"/>
      <c r="G288" s="123"/>
      <c r="H288" s="123"/>
      <c r="I288" s="123"/>
      <c r="J288" s="123"/>
      <c r="K288" s="150"/>
      <c r="L288" s="136"/>
    </row>
    <row r="289" spans="2:12" ht="42.75" customHeight="1" x14ac:dyDescent="0.2">
      <c r="B289" s="134"/>
      <c r="C289" s="146"/>
      <c r="F289" s="149"/>
      <c r="G289" s="123"/>
      <c r="H289" s="123"/>
      <c r="I289" s="123"/>
      <c r="J289" s="123"/>
      <c r="K289" s="150"/>
      <c r="L289" s="136"/>
    </row>
    <row r="290" spans="2:12" ht="42.75" customHeight="1" x14ac:dyDescent="0.2">
      <c r="B290" s="134"/>
      <c r="C290" s="146"/>
      <c r="F290" s="149"/>
      <c r="G290" s="123"/>
      <c r="H290" s="123"/>
      <c r="I290" s="123"/>
      <c r="J290" s="123"/>
      <c r="K290" s="150"/>
      <c r="L290" s="136"/>
    </row>
    <row r="291" spans="2:12" ht="42.75" customHeight="1" x14ac:dyDescent="0.2">
      <c r="B291" s="134"/>
      <c r="C291" s="146"/>
      <c r="F291" s="149"/>
      <c r="G291" s="123"/>
      <c r="H291" s="123"/>
      <c r="I291" s="123"/>
      <c r="J291" s="123"/>
      <c r="K291" s="150"/>
      <c r="L291" s="136"/>
    </row>
    <row r="292" spans="2:12" ht="42.75" customHeight="1" x14ac:dyDescent="0.2">
      <c r="B292" s="134"/>
      <c r="C292" s="146"/>
      <c r="F292" s="149"/>
      <c r="G292" s="123"/>
      <c r="H292" s="123"/>
      <c r="I292" s="123"/>
      <c r="J292" s="123"/>
      <c r="K292" s="150"/>
      <c r="L292" s="136"/>
    </row>
    <row r="293" spans="2:12" ht="42.75" customHeight="1" x14ac:dyDescent="0.2">
      <c r="B293" s="134"/>
      <c r="C293" s="146"/>
      <c r="F293" s="149"/>
      <c r="G293" s="123"/>
      <c r="H293" s="123"/>
      <c r="I293" s="123"/>
      <c r="J293" s="123"/>
      <c r="K293" s="150"/>
      <c r="L293" s="136"/>
    </row>
    <row r="294" spans="2:12" ht="42.75" customHeight="1" x14ac:dyDescent="0.2">
      <c r="B294" s="134"/>
      <c r="C294" s="146"/>
      <c r="F294" s="149"/>
      <c r="G294" s="123"/>
      <c r="H294" s="123"/>
      <c r="I294" s="123"/>
      <c r="J294" s="123"/>
      <c r="K294" s="150"/>
      <c r="L294" s="136"/>
    </row>
    <row r="295" spans="2:12" ht="42.75" customHeight="1" x14ac:dyDescent="0.2">
      <c r="B295" s="134"/>
      <c r="C295" s="146"/>
      <c r="F295" s="149"/>
      <c r="G295" s="123"/>
      <c r="H295" s="123"/>
      <c r="I295" s="123"/>
      <c r="J295" s="123"/>
      <c r="K295" s="150"/>
      <c r="L295" s="136"/>
    </row>
    <row r="296" spans="2:12" ht="42.75" customHeight="1" x14ac:dyDescent="0.2">
      <c r="B296" s="134"/>
      <c r="C296" s="146"/>
      <c r="F296" s="149"/>
      <c r="G296" s="123"/>
      <c r="H296" s="123"/>
      <c r="I296" s="123"/>
      <c r="J296" s="123"/>
      <c r="K296" s="150"/>
      <c r="L296" s="136"/>
    </row>
    <row r="297" spans="2:12" ht="42.75" customHeight="1" x14ac:dyDescent="0.2">
      <c r="B297" s="134"/>
      <c r="C297" s="146"/>
      <c r="F297" s="149"/>
      <c r="G297" s="123"/>
      <c r="H297" s="123"/>
      <c r="I297" s="123"/>
      <c r="J297" s="123"/>
      <c r="K297" s="150"/>
      <c r="L297" s="136"/>
    </row>
    <row r="298" spans="2:12" ht="42.75" customHeight="1" x14ac:dyDescent="0.2">
      <c r="B298" s="134"/>
      <c r="C298" s="146"/>
      <c r="F298" s="149"/>
      <c r="G298" s="123"/>
      <c r="H298" s="123"/>
      <c r="I298" s="123"/>
      <c r="J298" s="123"/>
      <c r="K298" s="150"/>
      <c r="L298" s="136"/>
    </row>
    <row r="299" spans="2:12" ht="42.75" customHeight="1" x14ac:dyDescent="0.2">
      <c r="B299" s="134"/>
      <c r="C299" s="146"/>
      <c r="F299" s="149"/>
      <c r="G299" s="123"/>
      <c r="H299" s="123"/>
      <c r="I299" s="123"/>
      <c r="J299" s="123"/>
      <c r="K299" s="150"/>
      <c r="L299" s="136"/>
    </row>
    <row r="300" spans="2:12" ht="42.75" customHeight="1" x14ac:dyDescent="0.2">
      <c r="B300" s="134"/>
      <c r="C300" s="146"/>
      <c r="F300" s="149"/>
      <c r="G300" s="123"/>
      <c r="H300" s="123"/>
      <c r="I300" s="123"/>
      <c r="J300" s="123"/>
      <c r="K300" s="150"/>
      <c r="L300" s="136"/>
    </row>
    <row r="301" spans="2:12" ht="42.75" customHeight="1" x14ac:dyDescent="0.2">
      <c r="B301" s="134"/>
      <c r="C301" s="146"/>
      <c r="F301" s="149"/>
      <c r="G301" s="123"/>
      <c r="H301" s="123"/>
      <c r="I301" s="123"/>
      <c r="J301" s="123"/>
      <c r="K301" s="150"/>
      <c r="L301" s="136"/>
    </row>
    <row r="302" spans="2:12" ht="42.75" customHeight="1" x14ac:dyDescent="0.2">
      <c r="B302" s="134"/>
      <c r="C302" s="146"/>
      <c r="F302" s="149"/>
      <c r="G302" s="123"/>
      <c r="H302" s="123"/>
      <c r="I302" s="123"/>
      <c r="J302" s="123"/>
      <c r="K302" s="150"/>
      <c r="L302" s="136"/>
    </row>
    <row r="303" spans="2:12" ht="42.75" customHeight="1" x14ac:dyDescent="0.2">
      <c r="B303" s="134"/>
      <c r="C303" s="146"/>
      <c r="F303" s="149"/>
      <c r="G303" s="123"/>
      <c r="H303" s="123"/>
      <c r="I303" s="123"/>
      <c r="J303" s="123"/>
      <c r="K303" s="150"/>
      <c r="L303" s="136"/>
    </row>
    <row r="304" spans="2:12" ht="42.75" customHeight="1" x14ac:dyDescent="0.2">
      <c r="B304" s="134"/>
      <c r="C304" s="146"/>
      <c r="F304" s="149"/>
      <c r="G304" s="123"/>
      <c r="H304" s="123"/>
      <c r="I304" s="123"/>
      <c r="J304" s="123"/>
      <c r="K304" s="150"/>
      <c r="L304" s="136"/>
    </row>
    <row r="305" spans="2:12" ht="42.75" customHeight="1" x14ac:dyDescent="0.2">
      <c r="B305" s="134"/>
      <c r="C305" s="146"/>
      <c r="F305" s="149"/>
      <c r="G305" s="123"/>
      <c r="H305" s="123"/>
      <c r="I305" s="123"/>
      <c r="J305" s="123"/>
      <c r="K305" s="150"/>
      <c r="L305" s="136"/>
    </row>
    <row r="306" spans="2:12" ht="42.75" customHeight="1" x14ac:dyDescent="0.2">
      <c r="B306" s="134"/>
      <c r="C306" s="146"/>
      <c r="F306" s="149"/>
      <c r="G306" s="123"/>
      <c r="H306" s="123"/>
      <c r="I306" s="123"/>
      <c r="J306" s="123"/>
      <c r="K306" s="150"/>
      <c r="L306" s="136"/>
    </row>
    <row r="307" spans="2:12" ht="42.75" customHeight="1" x14ac:dyDescent="0.2">
      <c r="B307" s="134"/>
      <c r="C307" s="146"/>
      <c r="F307" s="149"/>
      <c r="G307" s="123"/>
      <c r="H307" s="123"/>
      <c r="I307" s="123"/>
      <c r="J307" s="123"/>
      <c r="K307" s="150"/>
      <c r="L307" s="136"/>
    </row>
    <row r="308" spans="2:12" ht="42.75" customHeight="1" x14ac:dyDescent="0.2">
      <c r="B308" s="134"/>
      <c r="C308" s="146"/>
      <c r="F308" s="149"/>
      <c r="G308" s="123"/>
      <c r="H308" s="123"/>
      <c r="I308" s="123"/>
      <c r="J308" s="123"/>
      <c r="K308" s="150"/>
      <c r="L308" s="136"/>
    </row>
    <row r="309" spans="2:12" ht="42.75" customHeight="1" x14ac:dyDescent="0.2">
      <c r="B309" s="134"/>
      <c r="C309" s="146"/>
      <c r="F309" s="149"/>
      <c r="G309" s="123"/>
      <c r="H309" s="123"/>
      <c r="I309" s="123"/>
      <c r="J309" s="123"/>
      <c r="K309" s="150"/>
      <c r="L309" s="136"/>
    </row>
    <row r="310" spans="2:12" ht="42.75" customHeight="1" x14ac:dyDescent="0.2">
      <c r="B310" s="134"/>
      <c r="C310" s="146"/>
      <c r="F310" s="149"/>
      <c r="G310" s="123"/>
      <c r="H310" s="123"/>
      <c r="I310" s="123"/>
      <c r="J310" s="123"/>
      <c r="K310" s="150"/>
      <c r="L310" s="136"/>
    </row>
    <row r="311" spans="2:12" ht="42.75" customHeight="1" x14ac:dyDescent="0.2">
      <c r="B311" s="134"/>
      <c r="C311" s="146"/>
      <c r="F311" s="149"/>
      <c r="G311" s="123"/>
      <c r="H311" s="123"/>
      <c r="I311" s="123"/>
      <c r="J311" s="123"/>
      <c r="K311" s="150"/>
      <c r="L311" s="136"/>
    </row>
    <row r="312" spans="2:12" ht="42.75" customHeight="1" x14ac:dyDescent="0.2">
      <c r="B312" s="134"/>
      <c r="C312" s="146"/>
      <c r="F312" s="149"/>
      <c r="G312" s="123"/>
      <c r="H312" s="123"/>
      <c r="I312" s="123"/>
      <c r="J312" s="123"/>
      <c r="K312" s="150"/>
      <c r="L312" s="136"/>
    </row>
    <row r="313" spans="2:12" ht="42.75" customHeight="1" x14ac:dyDescent="0.2">
      <c r="B313" s="134"/>
      <c r="C313" s="146"/>
      <c r="F313" s="149"/>
      <c r="G313" s="123"/>
      <c r="H313" s="123"/>
      <c r="I313" s="123"/>
      <c r="J313" s="123"/>
      <c r="K313" s="150"/>
      <c r="L313" s="136"/>
    </row>
    <row r="314" spans="2:12" ht="42.75" customHeight="1" x14ac:dyDescent="0.2">
      <c r="B314" s="134"/>
      <c r="C314" s="146"/>
      <c r="F314" s="149"/>
      <c r="G314" s="123"/>
      <c r="H314" s="123"/>
      <c r="I314" s="123"/>
      <c r="J314" s="123"/>
      <c r="K314" s="150"/>
      <c r="L314" s="136"/>
    </row>
    <row r="315" spans="2:12" ht="42.75" customHeight="1" x14ac:dyDescent="0.2">
      <c r="B315" s="134"/>
      <c r="C315" s="146"/>
      <c r="F315" s="149"/>
      <c r="G315" s="123"/>
      <c r="H315" s="123"/>
      <c r="I315" s="123"/>
      <c r="J315" s="123"/>
      <c r="K315" s="150"/>
      <c r="L315" s="136"/>
    </row>
    <row r="316" spans="2:12" ht="42.75" customHeight="1" x14ac:dyDescent="0.2">
      <c r="B316" s="134"/>
      <c r="C316" s="146"/>
      <c r="F316" s="149"/>
      <c r="G316" s="123"/>
      <c r="H316" s="123"/>
      <c r="I316" s="123"/>
      <c r="J316" s="123"/>
      <c r="K316" s="150"/>
      <c r="L316" s="136"/>
    </row>
    <row r="317" spans="2:12" ht="42.75" customHeight="1" x14ac:dyDescent="0.2">
      <c r="B317" s="134"/>
      <c r="C317" s="146"/>
      <c r="F317" s="149"/>
      <c r="G317" s="123"/>
      <c r="H317" s="123"/>
      <c r="I317" s="123"/>
      <c r="J317" s="123"/>
      <c r="K317" s="150"/>
      <c r="L317" s="136"/>
    </row>
    <row r="318" spans="2:12" ht="42.75" customHeight="1" x14ac:dyDescent="0.2">
      <c r="B318" s="134"/>
      <c r="C318" s="146"/>
      <c r="F318" s="149"/>
      <c r="G318" s="123"/>
      <c r="H318" s="123"/>
      <c r="I318" s="123"/>
      <c r="J318" s="123"/>
      <c r="K318" s="150"/>
      <c r="L318" s="136"/>
    </row>
    <row r="319" spans="2:12" ht="42.75" customHeight="1" x14ac:dyDescent="0.2">
      <c r="B319" s="134"/>
      <c r="C319" s="146"/>
      <c r="F319" s="149"/>
      <c r="G319" s="123"/>
      <c r="H319" s="123"/>
      <c r="I319" s="123"/>
      <c r="J319" s="123"/>
      <c r="K319" s="150"/>
      <c r="L319" s="136"/>
    </row>
    <row r="320" spans="2:12" ht="42.75" customHeight="1" x14ac:dyDescent="0.2">
      <c r="B320" s="134"/>
      <c r="C320" s="146"/>
      <c r="F320" s="149"/>
      <c r="G320" s="123"/>
      <c r="H320" s="123"/>
      <c r="I320" s="123"/>
      <c r="J320" s="123"/>
      <c r="K320" s="150"/>
      <c r="L320" s="136"/>
    </row>
    <row r="321" spans="2:12" ht="42.75" customHeight="1" x14ac:dyDescent="0.2">
      <c r="B321" s="134"/>
      <c r="C321" s="146"/>
      <c r="F321" s="149"/>
      <c r="G321" s="123"/>
      <c r="H321" s="123"/>
      <c r="I321" s="123"/>
      <c r="J321" s="123"/>
      <c r="K321" s="150"/>
      <c r="L321" s="136"/>
    </row>
    <row r="322" spans="2:12" ht="42.75" customHeight="1" x14ac:dyDescent="0.2">
      <c r="B322" s="134"/>
      <c r="C322" s="146"/>
      <c r="F322" s="149"/>
      <c r="G322" s="123"/>
      <c r="H322" s="123"/>
      <c r="I322" s="123"/>
      <c r="J322" s="123"/>
      <c r="K322" s="150"/>
      <c r="L322" s="136"/>
    </row>
    <row r="323" spans="2:12" ht="42.75" customHeight="1" x14ac:dyDescent="0.2">
      <c r="B323" s="134"/>
      <c r="C323" s="146"/>
      <c r="F323" s="149"/>
      <c r="G323" s="123"/>
      <c r="H323" s="123"/>
      <c r="I323" s="123"/>
      <c r="J323" s="123"/>
      <c r="K323" s="150"/>
      <c r="L323" s="136"/>
    </row>
    <row r="324" spans="2:12" ht="42.75" customHeight="1" x14ac:dyDescent="0.2">
      <c r="B324" s="134"/>
      <c r="C324" s="146"/>
      <c r="F324" s="149"/>
      <c r="G324" s="123"/>
      <c r="H324" s="123"/>
      <c r="I324" s="123"/>
      <c r="J324" s="123"/>
      <c r="K324" s="150"/>
      <c r="L324" s="136"/>
    </row>
    <row r="325" spans="2:12" ht="42.75" customHeight="1" x14ac:dyDescent="0.2">
      <c r="B325" s="134"/>
      <c r="C325" s="146"/>
      <c r="F325" s="149"/>
      <c r="G325" s="123"/>
      <c r="H325" s="123"/>
      <c r="I325" s="123"/>
      <c r="J325" s="123"/>
      <c r="K325" s="150"/>
      <c r="L325" s="136"/>
    </row>
    <row r="326" spans="2:12" ht="42.75" customHeight="1" x14ac:dyDescent="0.2">
      <c r="B326" s="134"/>
      <c r="C326" s="146"/>
      <c r="F326" s="149"/>
      <c r="G326" s="123"/>
      <c r="H326" s="123"/>
      <c r="I326" s="123"/>
      <c r="J326" s="123"/>
      <c r="K326" s="150"/>
      <c r="L326" s="136"/>
    </row>
    <row r="327" spans="2:12" ht="42.75" customHeight="1" x14ac:dyDescent="0.2">
      <c r="B327" s="134"/>
      <c r="C327" s="146"/>
      <c r="F327" s="149"/>
      <c r="G327" s="123"/>
      <c r="H327" s="123"/>
      <c r="I327" s="123"/>
      <c r="J327" s="123"/>
      <c r="K327" s="150"/>
      <c r="L327" s="136"/>
    </row>
    <row r="328" spans="2:12" ht="42.75" customHeight="1" x14ac:dyDescent="0.2">
      <c r="B328" s="134"/>
      <c r="C328" s="146"/>
      <c r="F328" s="149"/>
      <c r="G328" s="123"/>
      <c r="H328" s="123"/>
      <c r="I328" s="123"/>
      <c r="J328" s="123"/>
      <c r="K328" s="150"/>
      <c r="L328" s="136"/>
    </row>
    <row r="329" spans="2:12" ht="42.75" customHeight="1" x14ac:dyDescent="0.2">
      <c r="B329" s="134"/>
      <c r="C329" s="146"/>
      <c r="F329" s="149"/>
      <c r="G329" s="123"/>
      <c r="H329" s="123"/>
      <c r="I329" s="123"/>
      <c r="J329" s="123"/>
      <c r="K329" s="150"/>
      <c r="L329" s="136"/>
    </row>
    <row r="330" spans="2:12" ht="42.75" customHeight="1" x14ac:dyDescent="0.2">
      <c r="B330" s="134"/>
      <c r="C330" s="146"/>
      <c r="F330" s="149"/>
      <c r="G330" s="123"/>
      <c r="H330" s="123"/>
      <c r="I330" s="123"/>
      <c r="J330" s="123"/>
      <c r="K330" s="150"/>
      <c r="L330" s="136"/>
    </row>
    <row r="331" spans="2:12" ht="42.75" customHeight="1" x14ac:dyDescent="0.2">
      <c r="B331" s="134"/>
      <c r="C331" s="146"/>
      <c r="F331" s="149"/>
      <c r="G331" s="123"/>
      <c r="H331" s="123"/>
      <c r="I331" s="123"/>
      <c r="J331" s="123"/>
      <c r="K331" s="150"/>
      <c r="L331" s="136"/>
    </row>
    <row r="332" spans="2:12" ht="42.75" customHeight="1" x14ac:dyDescent="0.2">
      <c r="B332" s="134"/>
      <c r="C332" s="146"/>
      <c r="F332" s="149"/>
      <c r="G332" s="123"/>
      <c r="H332" s="123"/>
      <c r="I332" s="123"/>
      <c r="J332" s="123"/>
      <c r="K332" s="150"/>
      <c r="L332" s="136"/>
    </row>
    <row r="333" spans="2:12" ht="42.75" customHeight="1" x14ac:dyDescent="0.2">
      <c r="B333" s="134"/>
      <c r="C333" s="146"/>
      <c r="F333" s="149"/>
      <c r="G333" s="123"/>
      <c r="H333" s="123"/>
      <c r="I333" s="123"/>
      <c r="J333" s="123"/>
      <c r="K333" s="150"/>
      <c r="L333" s="136"/>
    </row>
    <row r="334" spans="2:12" ht="42.75" customHeight="1" x14ac:dyDescent="0.2">
      <c r="B334" s="134"/>
      <c r="C334" s="146"/>
      <c r="F334" s="149"/>
      <c r="G334" s="123"/>
      <c r="H334" s="123"/>
      <c r="I334" s="123"/>
      <c r="J334" s="123"/>
      <c r="K334" s="150"/>
      <c r="L334" s="136"/>
    </row>
    <row r="335" spans="2:12" ht="42.75" customHeight="1" x14ac:dyDescent="0.2">
      <c r="B335" s="134"/>
      <c r="C335" s="146"/>
      <c r="F335" s="149"/>
      <c r="G335" s="123"/>
      <c r="H335" s="123"/>
      <c r="I335" s="123"/>
      <c r="J335" s="123"/>
      <c r="K335" s="150"/>
      <c r="L335" s="136"/>
    </row>
    <row r="336" spans="2:12" ht="42.75" customHeight="1" x14ac:dyDescent="0.2">
      <c r="B336" s="134"/>
      <c r="C336" s="146"/>
      <c r="F336" s="149"/>
      <c r="G336" s="123"/>
      <c r="H336" s="123"/>
      <c r="I336" s="123"/>
      <c r="J336" s="123"/>
      <c r="K336" s="150"/>
      <c r="L336" s="136"/>
    </row>
    <row r="337" spans="2:12" ht="42.75" customHeight="1" x14ac:dyDescent="0.2">
      <c r="B337" s="134"/>
      <c r="C337" s="146"/>
      <c r="F337" s="149"/>
      <c r="G337" s="123"/>
      <c r="H337" s="123"/>
      <c r="I337" s="123"/>
      <c r="J337" s="123"/>
      <c r="K337" s="150"/>
      <c r="L337" s="136"/>
    </row>
    <row r="338" spans="2:12" ht="42.75" customHeight="1" x14ac:dyDescent="0.2">
      <c r="B338" s="134"/>
      <c r="C338" s="146"/>
      <c r="F338" s="149"/>
      <c r="G338" s="123"/>
      <c r="H338" s="123"/>
      <c r="I338" s="123"/>
      <c r="J338" s="123"/>
      <c r="K338" s="150"/>
      <c r="L338" s="136"/>
    </row>
    <row r="339" spans="2:12" ht="42.75" customHeight="1" x14ac:dyDescent="0.2">
      <c r="B339" s="134"/>
      <c r="C339" s="146"/>
      <c r="F339" s="149"/>
      <c r="G339" s="123"/>
      <c r="H339" s="123"/>
      <c r="I339" s="123"/>
      <c r="J339" s="123"/>
      <c r="K339" s="150"/>
      <c r="L339" s="136"/>
    </row>
    <row r="340" spans="2:12" ht="42.75" customHeight="1" x14ac:dyDescent="0.2">
      <c r="B340" s="134"/>
      <c r="C340" s="146"/>
      <c r="F340" s="149"/>
      <c r="G340" s="123"/>
      <c r="H340" s="123"/>
      <c r="I340" s="123"/>
      <c r="J340" s="123"/>
      <c r="K340" s="150"/>
      <c r="L340" s="136"/>
    </row>
    <row r="341" spans="2:12" ht="42.75" customHeight="1" x14ac:dyDescent="0.2">
      <c r="B341" s="134"/>
      <c r="C341" s="146"/>
      <c r="F341" s="149"/>
      <c r="G341" s="123"/>
      <c r="H341" s="123"/>
      <c r="I341" s="123"/>
      <c r="J341" s="123"/>
      <c r="K341" s="150"/>
      <c r="L341" s="136"/>
    </row>
    <row r="342" spans="2:12" ht="42.75" customHeight="1" x14ac:dyDescent="0.2">
      <c r="B342" s="134"/>
      <c r="C342" s="146"/>
      <c r="F342" s="149"/>
      <c r="G342" s="123"/>
      <c r="H342" s="123"/>
      <c r="I342" s="123"/>
      <c r="J342" s="123"/>
      <c r="K342" s="150"/>
      <c r="L342" s="136"/>
    </row>
    <row r="343" spans="2:12" ht="42.75" customHeight="1" x14ac:dyDescent="0.2">
      <c r="B343" s="134"/>
      <c r="C343" s="146"/>
      <c r="F343" s="149"/>
      <c r="G343" s="123"/>
      <c r="H343" s="123"/>
      <c r="I343" s="123"/>
      <c r="J343" s="123"/>
      <c r="K343" s="150"/>
      <c r="L343" s="136"/>
    </row>
    <row r="344" spans="2:12" ht="42.75" customHeight="1" x14ac:dyDescent="0.2">
      <c r="B344" s="134"/>
      <c r="C344" s="146"/>
      <c r="F344" s="149"/>
      <c r="G344" s="123"/>
      <c r="H344" s="123"/>
      <c r="I344" s="123"/>
      <c r="J344" s="123"/>
      <c r="K344" s="150"/>
      <c r="L344" s="136"/>
    </row>
    <row r="345" spans="2:12" ht="42.75" customHeight="1" x14ac:dyDescent="0.2">
      <c r="B345" s="134"/>
      <c r="C345" s="146"/>
      <c r="F345" s="149"/>
      <c r="G345" s="123"/>
      <c r="H345" s="123"/>
      <c r="I345" s="123"/>
      <c r="J345" s="123"/>
      <c r="K345" s="150"/>
      <c r="L345" s="136"/>
    </row>
    <row r="346" spans="2:12" ht="42.75" customHeight="1" x14ac:dyDescent="0.2">
      <c r="B346" s="134"/>
      <c r="C346" s="146"/>
      <c r="F346" s="149"/>
      <c r="G346" s="123"/>
      <c r="H346" s="123"/>
      <c r="I346" s="123"/>
      <c r="J346" s="123"/>
      <c r="K346" s="150"/>
      <c r="L346" s="136"/>
    </row>
    <row r="347" spans="2:12" ht="42.75" customHeight="1" x14ac:dyDescent="0.2">
      <c r="B347" s="134"/>
      <c r="C347" s="146"/>
      <c r="F347" s="149"/>
      <c r="G347" s="123"/>
      <c r="H347" s="123"/>
      <c r="I347" s="123"/>
      <c r="J347" s="123"/>
      <c r="K347" s="150"/>
      <c r="L347" s="136"/>
    </row>
    <row r="348" spans="2:12" ht="42.75" customHeight="1" x14ac:dyDescent="0.2">
      <c r="B348" s="134"/>
      <c r="C348" s="146"/>
      <c r="F348" s="149"/>
      <c r="G348" s="123"/>
      <c r="H348" s="123"/>
      <c r="I348" s="123"/>
      <c r="J348" s="123"/>
      <c r="K348" s="150"/>
      <c r="L348" s="136"/>
    </row>
    <row r="349" spans="2:12" ht="42.75" customHeight="1" x14ac:dyDescent="0.2">
      <c r="B349" s="134"/>
      <c r="C349" s="146"/>
      <c r="F349" s="149"/>
      <c r="G349" s="123"/>
      <c r="H349" s="123"/>
      <c r="I349" s="123"/>
      <c r="J349" s="123"/>
      <c r="K349" s="150"/>
      <c r="L349" s="136"/>
    </row>
    <row r="350" spans="2:12" ht="42.75" customHeight="1" x14ac:dyDescent="0.2">
      <c r="B350" s="134"/>
      <c r="C350" s="146"/>
      <c r="F350" s="149"/>
      <c r="G350" s="123"/>
      <c r="H350" s="123"/>
      <c r="I350" s="123"/>
      <c r="J350" s="123"/>
      <c r="K350" s="150"/>
      <c r="L350" s="136"/>
    </row>
    <row r="351" spans="2:12" ht="42.75" customHeight="1" x14ac:dyDescent="0.2">
      <c r="B351" s="134"/>
      <c r="C351" s="146"/>
      <c r="F351" s="149"/>
      <c r="G351" s="123"/>
      <c r="H351" s="123"/>
      <c r="I351" s="123"/>
      <c r="J351" s="123"/>
      <c r="K351" s="150"/>
      <c r="L351" s="136"/>
    </row>
    <row r="352" spans="2:12" ht="42.75" customHeight="1" x14ac:dyDescent="0.2">
      <c r="B352" s="134"/>
      <c r="C352" s="146"/>
      <c r="F352" s="149"/>
      <c r="G352" s="123"/>
      <c r="H352" s="123"/>
      <c r="I352" s="123"/>
      <c r="J352" s="123"/>
      <c r="K352" s="150"/>
      <c r="L352" s="136"/>
    </row>
    <row r="353" spans="2:12" ht="42.75" customHeight="1" x14ac:dyDescent="0.2">
      <c r="B353" s="134"/>
      <c r="C353" s="146"/>
      <c r="F353" s="149"/>
      <c r="G353" s="123"/>
      <c r="H353" s="123"/>
      <c r="I353" s="123"/>
      <c r="J353" s="123"/>
      <c r="K353" s="150"/>
      <c r="L353" s="136"/>
    </row>
    <row r="354" spans="2:12" ht="42.75" customHeight="1" x14ac:dyDescent="0.2">
      <c r="B354" s="134"/>
      <c r="C354" s="146"/>
      <c r="F354" s="149"/>
      <c r="G354" s="123"/>
      <c r="H354" s="123"/>
      <c r="I354" s="123"/>
      <c r="J354" s="123"/>
      <c r="K354" s="150"/>
      <c r="L354" s="136"/>
    </row>
    <row r="355" spans="2:12" ht="42.75" customHeight="1" x14ac:dyDescent="0.2">
      <c r="B355" s="134"/>
      <c r="C355" s="146"/>
      <c r="F355" s="149"/>
      <c r="G355" s="123"/>
      <c r="H355" s="123"/>
      <c r="I355" s="123"/>
      <c r="J355" s="123"/>
      <c r="K355" s="150"/>
      <c r="L355" s="136"/>
    </row>
    <row r="356" spans="2:12" ht="42.75" customHeight="1" x14ac:dyDescent="0.2">
      <c r="B356" s="134"/>
      <c r="C356" s="146"/>
      <c r="F356" s="149"/>
      <c r="G356" s="123"/>
      <c r="H356" s="123"/>
      <c r="I356" s="123"/>
      <c r="J356" s="123"/>
      <c r="K356" s="150"/>
      <c r="L356" s="136"/>
    </row>
    <row r="357" spans="2:12" ht="42.75" customHeight="1" x14ac:dyDescent="0.2">
      <c r="B357" s="134"/>
      <c r="C357" s="146"/>
      <c r="F357" s="149"/>
      <c r="G357" s="123"/>
      <c r="H357" s="123"/>
      <c r="I357" s="123"/>
      <c r="J357" s="123"/>
      <c r="K357" s="150"/>
      <c r="L357" s="136"/>
    </row>
    <row r="358" spans="2:12" ht="42.75" customHeight="1" x14ac:dyDescent="0.2">
      <c r="B358" s="134"/>
      <c r="C358" s="146"/>
      <c r="F358" s="149"/>
      <c r="G358" s="123"/>
      <c r="H358" s="123"/>
      <c r="I358" s="123"/>
      <c r="J358" s="123"/>
      <c r="K358" s="150"/>
      <c r="L358" s="136"/>
    </row>
    <row r="359" spans="2:12" ht="42.75" customHeight="1" x14ac:dyDescent="0.2">
      <c r="B359" s="134"/>
      <c r="C359" s="146"/>
      <c r="F359" s="149"/>
      <c r="G359" s="123"/>
      <c r="H359" s="123"/>
      <c r="I359" s="123"/>
      <c r="J359" s="123"/>
      <c r="K359" s="150"/>
      <c r="L359" s="136"/>
    </row>
    <row r="360" spans="2:12" ht="42.75" customHeight="1" x14ac:dyDescent="0.2">
      <c r="B360" s="134"/>
      <c r="C360" s="146"/>
      <c r="F360" s="149"/>
      <c r="G360" s="123"/>
      <c r="H360" s="123"/>
      <c r="I360" s="123"/>
      <c r="J360" s="123"/>
      <c r="K360" s="150"/>
      <c r="L360" s="136"/>
    </row>
    <row r="361" spans="2:12" ht="42.75" customHeight="1" x14ac:dyDescent="0.2">
      <c r="B361" s="134"/>
      <c r="C361" s="146"/>
      <c r="F361" s="149"/>
      <c r="G361" s="123"/>
      <c r="H361" s="123"/>
      <c r="I361" s="123"/>
      <c r="J361" s="123"/>
      <c r="K361" s="150"/>
      <c r="L361" s="136"/>
    </row>
    <row r="362" spans="2:12" ht="42.75" customHeight="1" x14ac:dyDescent="0.2">
      <c r="B362" s="134"/>
      <c r="C362" s="146"/>
      <c r="F362" s="149"/>
      <c r="G362" s="123"/>
      <c r="H362" s="123"/>
      <c r="I362" s="123"/>
      <c r="J362" s="123"/>
      <c r="K362" s="150"/>
      <c r="L362" s="136"/>
    </row>
    <row r="363" spans="2:12" ht="42.75" customHeight="1" x14ac:dyDescent="0.2">
      <c r="B363" s="134"/>
      <c r="C363" s="146"/>
      <c r="F363" s="149"/>
      <c r="G363" s="123"/>
      <c r="H363" s="123"/>
      <c r="I363" s="123"/>
      <c r="J363" s="123"/>
      <c r="K363" s="150"/>
      <c r="L363" s="136"/>
    </row>
    <row r="364" spans="2:12" ht="42.75" customHeight="1" x14ac:dyDescent="0.2">
      <c r="B364" s="134"/>
      <c r="C364" s="146"/>
      <c r="F364" s="149"/>
      <c r="G364" s="123"/>
      <c r="H364" s="123"/>
      <c r="I364" s="123"/>
      <c r="J364" s="123"/>
      <c r="K364" s="150"/>
      <c r="L364" s="136"/>
    </row>
    <row r="365" spans="2:12" ht="42.75" customHeight="1" x14ac:dyDescent="0.2">
      <c r="B365" s="134"/>
      <c r="C365" s="146"/>
      <c r="F365" s="149"/>
      <c r="G365" s="123"/>
      <c r="H365" s="123"/>
      <c r="I365" s="123"/>
      <c r="J365" s="123"/>
      <c r="K365" s="150"/>
      <c r="L365" s="136"/>
    </row>
    <row r="366" spans="2:12" ht="42.75" customHeight="1" x14ac:dyDescent="0.2">
      <c r="B366" s="134"/>
      <c r="C366" s="146"/>
      <c r="F366" s="149"/>
      <c r="G366" s="123"/>
      <c r="H366" s="123"/>
      <c r="I366" s="123"/>
      <c r="J366" s="123"/>
      <c r="K366" s="150"/>
      <c r="L366" s="136"/>
    </row>
    <row r="367" spans="2:12" ht="42.75" customHeight="1" x14ac:dyDescent="0.2">
      <c r="B367" s="134"/>
      <c r="C367" s="146"/>
      <c r="F367" s="149"/>
      <c r="G367" s="123"/>
      <c r="H367" s="123"/>
      <c r="I367" s="123"/>
      <c r="J367" s="123"/>
      <c r="K367" s="150"/>
      <c r="L367" s="136"/>
    </row>
    <row r="368" spans="2:12" ht="42.75" customHeight="1" x14ac:dyDescent="0.2">
      <c r="B368" s="134"/>
      <c r="C368" s="146"/>
      <c r="F368" s="149"/>
      <c r="G368" s="123"/>
      <c r="H368" s="123"/>
      <c r="I368" s="123"/>
      <c r="J368" s="123"/>
      <c r="K368" s="150"/>
      <c r="L368" s="136"/>
    </row>
    <row r="369" spans="2:12" ht="42.75" customHeight="1" x14ac:dyDescent="0.2">
      <c r="B369" s="134"/>
      <c r="C369" s="146"/>
      <c r="F369" s="149"/>
      <c r="G369" s="123"/>
      <c r="H369" s="123"/>
      <c r="I369" s="123"/>
      <c r="J369" s="123"/>
      <c r="K369" s="150"/>
      <c r="L369" s="136"/>
    </row>
    <row r="370" spans="2:12" ht="42.75" customHeight="1" x14ac:dyDescent="0.2">
      <c r="B370" s="134"/>
      <c r="C370" s="146"/>
      <c r="F370" s="149"/>
      <c r="G370" s="123"/>
      <c r="H370" s="123"/>
      <c r="I370" s="123"/>
      <c r="J370" s="123"/>
      <c r="K370" s="150"/>
      <c r="L370" s="136"/>
    </row>
    <row r="371" spans="2:12" ht="42.75" customHeight="1" x14ac:dyDescent="0.2">
      <c r="B371" s="134"/>
      <c r="C371" s="146"/>
      <c r="F371" s="149"/>
      <c r="G371" s="123"/>
      <c r="H371" s="123"/>
      <c r="I371" s="123"/>
      <c r="J371" s="123"/>
      <c r="K371" s="150"/>
      <c r="L371" s="136"/>
    </row>
    <row r="372" spans="2:12" ht="42.75" customHeight="1" x14ac:dyDescent="0.2">
      <c r="B372" s="134"/>
      <c r="C372" s="146"/>
      <c r="F372" s="149"/>
      <c r="G372" s="123"/>
      <c r="H372" s="123"/>
      <c r="I372" s="123"/>
      <c r="J372" s="123"/>
      <c r="K372" s="150"/>
      <c r="L372" s="136"/>
    </row>
    <row r="373" spans="2:12" ht="42.75" customHeight="1" x14ac:dyDescent="0.2">
      <c r="B373" s="134"/>
      <c r="C373" s="146"/>
      <c r="F373" s="149"/>
      <c r="G373" s="123"/>
      <c r="H373" s="123"/>
      <c r="I373" s="123"/>
      <c r="J373" s="123"/>
      <c r="K373" s="150"/>
      <c r="L373" s="136"/>
    </row>
    <row r="374" spans="2:12" ht="42.75" customHeight="1" x14ac:dyDescent="0.2">
      <c r="B374" s="134"/>
      <c r="C374" s="146"/>
      <c r="F374" s="149"/>
      <c r="G374" s="123"/>
      <c r="H374" s="123"/>
      <c r="I374" s="123"/>
      <c r="J374" s="123"/>
      <c r="K374" s="150"/>
      <c r="L374" s="136"/>
    </row>
    <row r="375" spans="2:12" ht="42.75" customHeight="1" x14ac:dyDescent="0.2">
      <c r="B375" s="134"/>
      <c r="C375" s="146"/>
      <c r="F375" s="149"/>
      <c r="G375" s="123"/>
      <c r="H375" s="123"/>
      <c r="I375" s="123"/>
      <c r="J375" s="123"/>
      <c r="K375" s="150"/>
      <c r="L375" s="136"/>
    </row>
    <row r="376" spans="2:12" ht="42.75" customHeight="1" x14ac:dyDescent="0.2">
      <c r="B376" s="134"/>
      <c r="C376" s="146"/>
      <c r="F376" s="149"/>
      <c r="G376" s="123"/>
      <c r="H376" s="123"/>
      <c r="I376" s="123"/>
      <c r="J376" s="123"/>
      <c r="K376" s="150"/>
      <c r="L376" s="136"/>
    </row>
    <row r="377" spans="2:12" ht="42.75" customHeight="1" x14ac:dyDescent="0.2">
      <c r="B377" s="134"/>
      <c r="C377" s="146"/>
      <c r="F377" s="149"/>
      <c r="G377" s="123"/>
      <c r="H377" s="123"/>
      <c r="I377" s="123"/>
      <c r="J377" s="123"/>
      <c r="K377" s="150"/>
      <c r="L377" s="136"/>
    </row>
    <row r="378" spans="2:12" ht="42.75" customHeight="1" x14ac:dyDescent="0.2">
      <c r="B378" s="134"/>
      <c r="C378" s="146"/>
      <c r="F378" s="149"/>
      <c r="G378" s="123"/>
      <c r="H378" s="123"/>
      <c r="I378" s="123"/>
      <c r="J378" s="123"/>
      <c r="K378" s="150"/>
      <c r="L378" s="136"/>
    </row>
    <row r="379" spans="2:12" ht="42.75" customHeight="1" x14ac:dyDescent="0.2">
      <c r="B379" s="134"/>
      <c r="C379" s="146"/>
      <c r="F379" s="149"/>
      <c r="G379" s="123"/>
      <c r="H379" s="123"/>
      <c r="I379" s="123"/>
      <c r="J379" s="123"/>
      <c r="K379" s="150"/>
      <c r="L379" s="136"/>
    </row>
    <row r="380" spans="2:12" ht="42.75" customHeight="1" x14ac:dyDescent="0.2">
      <c r="B380" s="134"/>
      <c r="C380" s="146"/>
      <c r="F380" s="149"/>
      <c r="G380" s="123"/>
      <c r="H380" s="123"/>
      <c r="I380" s="123"/>
      <c r="J380" s="123"/>
      <c r="K380" s="150"/>
      <c r="L380" s="136"/>
    </row>
    <row r="381" spans="2:12" ht="42.75" customHeight="1" x14ac:dyDescent="0.2">
      <c r="B381" s="134"/>
      <c r="C381" s="146"/>
      <c r="F381" s="149"/>
      <c r="G381" s="123"/>
      <c r="H381" s="123"/>
      <c r="I381" s="123"/>
      <c r="J381" s="123"/>
      <c r="K381" s="150"/>
      <c r="L381" s="136"/>
    </row>
    <row r="382" spans="2:12" ht="42.75" customHeight="1" x14ac:dyDescent="0.2">
      <c r="B382" s="134"/>
      <c r="C382" s="146"/>
      <c r="F382" s="149"/>
      <c r="G382" s="123"/>
      <c r="H382" s="123"/>
      <c r="I382" s="123"/>
      <c r="J382" s="123"/>
      <c r="K382" s="150"/>
      <c r="L382" s="136"/>
    </row>
    <row r="383" spans="2:12" ht="42.75" customHeight="1" x14ac:dyDescent="0.2">
      <c r="B383" s="134"/>
      <c r="C383" s="146"/>
      <c r="F383" s="149"/>
      <c r="G383" s="123"/>
      <c r="H383" s="123"/>
      <c r="I383" s="123"/>
      <c r="J383" s="123"/>
      <c r="K383" s="150"/>
      <c r="L383" s="136"/>
    </row>
    <row r="384" spans="2:12" ht="42.75" customHeight="1" x14ac:dyDescent="0.2">
      <c r="B384" s="134"/>
      <c r="C384" s="146"/>
      <c r="F384" s="149"/>
      <c r="G384" s="123"/>
      <c r="H384" s="123"/>
      <c r="I384" s="123"/>
      <c r="J384" s="123"/>
      <c r="K384" s="150"/>
      <c r="L384" s="136"/>
    </row>
    <row r="385" spans="2:12" ht="42.75" customHeight="1" x14ac:dyDescent="0.2">
      <c r="B385" s="134"/>
      <c r="C385" s="146"/>
      <c r="F385" s="149"/>
      <c r="G385" s="123"/>
      <c r="H385" s="123"/>
      <c r="I385" s="123"/>
      <c r="J385" s="123"/>
      <c r="K385" s="150"/>
      <c r="L385" s="136"/>
    </row>
    <row r="386" spans="2:12" ht="42.75" customHeight="1" x14ac:dyDescent="0.2">
      <c r="B386" s="134"/>
      <c r="C386" s="146"/>
      <c r="F386" s="149"/>
      <c r="G386" s="123"/>
      <c r="H386" s="123"/>
      <c r="I386" s="123"/>
      <c r="J386" s="123"/>
      <c r="K386" s="150"/>
      <c r="L386" s="136"/>
    </row>
    <row r="387" spans="2:12" ht="42.75" customHeight="1" x14ac:dyDescent="0.2">
      <c r="B387" s="134"/>
      <c r="C387" s="146"/>
      <c r="F387" s="149"/>
      <c r="G387" s="123"/>
      <c r="H387" s="123"/>
      <c r="I387" s="123"/>
      <c r="J387" s="123"/>
      <c r="K387" s="150"/>
      <c r="L387" s="136"/>
    </row>
    <row r="388" spans="2:12" ht="42.75" customHeight="1" x14ac:dyDescent="0.2">
      <c r="B388" s="134"/>
      <c r="C388" s="146"/>
      <c r="F388" s="149"/>
      <c r="G388" s="123"/>
      <c r="H388" s="123"/>
      <c r="I388" s="123"/>
      <c r="J388" s="123"/>
      <c r="K388" s="150"/>
      <c r="L388" s="136"/>
    </row>
    <row r="389" spans="2:12" ht="42.75" customHeight="1" x14ac:dyDescent="0.2">
      <c r="B389" s="134"/>
      <c r="C389" s="146"/>
      <c r="F389" s="149"/>
      <c r="G389" s="123"/>
      <c r="H389" s="123"/>
      <c r="I389" s="123"/>
      <c r="J389" s="123"/>
      <c r="K389" s="150"/>
      <c r="L389" s="136"/>
    </row>
    <row r="390" spans="2:12" ht="42.75" customHeight="1" x14ac:dyDescent="0.2">
      <c r="B390" s="134"/>
      <c r="C390" s="146"/>
      <c r="F390" s="149"/>
      <c r="G390" s="123"/>
      <c r="H390" s="123"/>
      <c r="I390" s="123"/>
      <c r="J390" s="123"/>
      <c r="K390" s="150"/>
      <c r="L390" s="136"/>
    </row>
    <row r="391" spans="2:12" ht="42.75" customHeight="1" x14ac:dyDescent="0.2">
      <c r="B391" s="134"/>
      <c r="C391" s="146"/>
      <c r="F391" s="149"/>
      <c r="G391" s="123"/>
      <c r="H391" s="123"/>
      <c r="I391" s="123"/>
      <c r="J391" s="123"/>
      <c r="K391" s="150"/>
      <c r="L391" s="136"/>
    </row>
    <row r="392" spans="2:12" ht="42.75" customHeight="1" x14ac:dyDescent="0.2">
      <c r="B392" s="134"/>
      <c r="C392" s="146"/>
      <c r="F392" s="149"/>
      <c r="G392" s="123"/>
      <c r="H392" s="123"/>
      <c r="I392" s="123"/>
      <c r="J392" s="123"/>
      <c r="K392" s="150"/>
      <c r="L392" s="136"/>
    </row>
    <row r="393" spans="2:12" ht="42.75" customHeight="1" x14ac:dyDescent="0.2">
      <c r="B393" s="134"/>
      <c r="C393" s="146"/>
      <c r="F393" s="149"/>
      <c r="G393" s="123"/>
      <c r="H393" s="123"/>
      <c r="I393" s="123"/>
      <c r="J393" s="123"/>
      <c r="K393" s="150"/>
      <c r="L393" s="136"/>
    </row>
    <row r="394" spans="2:12" ht="42.75" customHeight="1" x14ac:dyDescent="0.2">
      <c r="B394" s="134"/>
      <c r="C394" s="146"/>
      <c r="F394" s="149"/>
      <c r="G394" s="123"/>
      <c r="H394" s="123"/>
      <c r="I394" s="123"/>
      <c r="J394" s="123"/>
      <c r="K394" s="150"/>
      <c r="L394" s="136"/>
    </row>
    <row r="395" spans="2:12" ht="42.75" customHeight="1" x14ac:dyDescent="0.2">
      <c r="B395" s="134"/>
      <c r="C395" s="146"/>
      <c r="F395" s="149"/>
      <c r="G395" s="123"/>
      <c r="H395" s="123"/>
      <c r="I395" s="123"/>
      <c r="J395" s="123"/>
      <c r="K395" s="150"/>
      <c r="L395" s="136"/>
    </row>
    <row r="396" spans="2:12" ht="42.75" customHeight="1" x14ac:dyDescent="0.2">
      <c r="B396" s="134"/>
      <c r="C396" s="146"/>
      <c r="F396" s="149"/>
      <c r="G396" s="123"/>
      <c r="H396" s="123"/>
      <c r="I396" s="123"/>
      <c r="J396" s="123"/>
      <c r="K396" s="150"/>
      <c r="L396" s="136"/>
    </row>
    <row r="397" spans="2:12" ht="42.75" customHeight="1" x14ac:dyDescent="0.2">
      <c r="B397" s="134"/>
      <c r="C397" s="146"/>
      <c r="F397" s="149"/>
      <c r="G397" s="123"/>
      <c r="H397" s="123"/>
      <c r="I397" s="123"/>
      <c r="J397" s="123"/>
      <c r="K397" s="150"/>
      <c r="L397" s="136"/>
    </row>
    <row r="398" spans="2:12" ht="42.75" customHeight="1" x14ac:dyDescent="0.2">
      <c r="B398" s="134"/>
      <c r="C398" s="146"/>
      <c r="F398" s="149"/>
      <c r="G398" s="123"/>
      <c r="H398" s="123"/>
      <c r="I398" s="123"/>
      <c r="J398" s="123"/>
      <c r="K398" s="150"/>
      <c r="L398" s="136"/>
    </row>
    <row r="399" spans="2:12" ht="42.75" customHeight="1" x14ac:dyDescent="0.2">
      <c r="B399" s="134"/>
      <c r="C399" s="146"/>
      <c r="F399" s="149"/>
      <c r="G399" s="123"/>
      <c r="H399" s="123"/>
      <c r="I399" s="123"/>
      <c r="J399" s="123"/>
      <c r="K399" s="150"/>
      <c r="L399" s="136"/>
    </row>
    <row r="400" spans="2:12" ht="42.75" customHeight="1" x14ac:dyDescent="0.2">
      <c r="B400" s="134"/>
      <c r="C400" s="146"/>
      <c r="F400" s="149"/>
      <c r="G400" s="123"/>
      <c r="H400" s="123"/>
      <c r="I400" s="123"/>
      <c r="J400" s="123"/>
      <c r="K400" s="150"/>
      <c r="L400" s="136"/>
    </row>
    <row r="401" spans="2:12" ht="42.75" customHeight="1" x14ac:dyDescent="0.2">
      <c r="B401" s="134"/>
      <c r="C401" s="146"/>
      <c r="F401" s="149"/>
      <c r="G401" s="123"/>
      <c r="H401" s="123"/>
      <c r="I401" s="123"/>
      <c r="J401" s="123"/>
      <c r="K401" s="150"/>
      <c r="L401" s="136"/>
    </row>
    <row r="402" spans="2:12" ht="42.75" customHeight="1" x14ac:dyDescent="0.2">
      <c r="B402" s="134"/>
      <c r="C402" s="146"/>
      <c r="F402" s="149"/>
      <c r="G402" s="123"/>
      <c r="H402" s="123"/>
      <c r="I402" s="123"/>
      <c r="J402" s="123"/>
      <c r="K402" s="150"/>
      <c r="L402" s="136"/>
    </row>
    <row r="403" spans="2:12" ht="42.75" customHeight="1" x14ac:dyDescent="0.2">
      <c r="B403" s="134"/>
      <c r="C403" s="146"/>
      <c r="F403" s="149"/>
      <c r="G403" s="123"/>
      <c r="H403" s="123"/>
      <c r="I403" s="123"/>
      <c r="J403" s="123"/>
      <c r="K403" s="150"/>
      <c r="L403" s="136"/>
    </row>
    <row r="404" spans="2:12" ht="42.75" customHeight="1" x14ac:dyDescent="0.2">
      <c r="B404" s="134"/>
      <c r="C404" s="146"/>
      <c r="F404" s="149"/>
      <c r="G404" s="123"/>
      <c r="H404" s="123"/>
      <c r="I404" s="123"/>
      <c r="J404" s="123"/>
      <c r="K404" s="150"/>
      <c r="L404" s="136"/>
    </row>
    <row r="405" spans="2:12" ht="42.75" customHeight="1" x14ac:dyDescent="0.2">
      <c r="B405" s="134"/>
      <c r="C405" s="146"/>
      <c r="F405" s="149"/>
      <c r="G405" s="123"/>
      <c r="H405" s="123"/>
      <c r="I405" s="123"/>
      <c r="J405" s="123"/>
      <c r="K405" s="150"/>
      <c r="L405" s="136"/>
    </row>
    <row r="406" spans="2:12" ht="42.75" customHeight="1" x14ac:dyDescent="0.2">
      <c r="B406" s="134"/>
      <c r="C406" s="146"/>
      <c r="F406" s="149"/>
      <c r="G406" s="123"/>
      <c r="H406" s="123"/>
      <c r="I406" s="123"/>
      <c r="J406" s="123"/>
      <c r="K406" s="150"/>
      <c r="L406" s="136"/>
    </row>
    <row r="407" spans="2:12" ht="42.75" customHeight="1" x14ac:dyDescent="0.2">
      <c r="B407" s="134"/>
      <c r="C407" s="146"/>
      <c r="F407" s="149"/>
      <c r="G407" s="123"/>
      <c r="H407" s="123"/>
      <c r="I407" s="123"/>
      <c r="J407" s="123"/>
      <c r="K407" s="150"/>
      <c r="L407" s="136"/>
    </row>
    <row r="408" spans="2:12" ht="42.75" customHeight="1" x14ac:dyDescent="0.2">
      <c r="B408" s="134"/>
      <c r="C408" s="146"/>
      <c r="F408" s="149"/>
      <c r="G408" s="123"/>
      <c r="H408" s="123"/>
      <c r="I408" s="123"/>
      <c r="J408" s="123"/>
      <c r="K408" s="150"/>
      <c r="L408" s="136"/>
    </row>
    <row r="409" spans="2:12" ht="42.75" customHeight="1" x14ac:dyDescent="0.2">
      <c r="B409" s="134"/>
      <c r="C409" s="146"/>
      <c r="F409" s="149"/>
      <c r="G409" s="123"/>
      <c r="H409" s="123"/>
      <c r="I409" s="123"/>
      <c r="J409" s="123"/>
      <c r="K409" s="150"/>
      <c r="L409" s="136"/>
    </row>
    <row r="410" spans="2:12" ht="42.75" customHeight="1" x14ac:dyDescent="0.2">
      <c r="B410" s="134"/>
      <c r="C410" s="146"/>
      <c r="F410" s="149"/>
      <c r="G410" s="123"/>
      <c r="H410" s="123"/>
      <c r="I410" s="123"/>
      <c r="J410" s="123"/>
      <c r="K410" s="150"/>
      <c r="L410" s="136"/>
    </row>
    <row r="411" spans="2:12" ht="42.75" customHeight="1" x14ac:dyDescent="0.2">
      <c r="B411" s="134"/>
      <c r="C411" s="146"/>
      <c r="F411" s="149"/>
      <c r="G411" s="123"/>
      <c r="H411" s="123"/>
      <c r="I411" s="123"/>
      <c r="J411" s="123"/>
      <c r="K411" s="150"/>
      <c r="L411" s="136"/>
    </row>
    <row r="412" spans="2:12" ht="42.75" customHeight="1" x14ac:dyDescent="0.2">
      <c r="B412" s="134"/>
      <c r="C412" s="146"/>
      <c r="F412" s="149"/>
      <c r="G412" s="123"/>
      <c r="H412" s="123"/>
      <c r="I412" s="123"/>
      <c r="J412" s="123"/>
      <c r="K412" s="150"/>
      <c r="L412" s="136"/>
    </row>
    <row r="413" spans="2:12" ht="42.75" customHeight="1" x14ac:dyDescent="0.2">
      <c r="B413" s="134"/>
      <c r="C413" s="146"/>
      <c r="F413" s="149"/>
      <c r="G413" s="123"/>
      <c r="H413" s="123"/>
      <c r="I413" s="123"/>
      <c r="J413" s="123"/>
      <c r="K413" s="150"/>
      <c r="L413" s="136"/>
    </row>
    <row r="414" spans="2:12" ht="42.75" customHeight="1" x14ac:dyDescent="0.2">
      <c r="B414" s="134"/>
      <c r="C414" s="146"/>
      <c r="F414" s="149"/>
      <c r="G414" s="123"/>
      <c r="H414" s="123"/>
      <c r="I414" s="123"/>
      <c r="J414" s="123"/>
      <c r="K414" s="150"/>
      <c r="L414" s="136"/>
    </row>
    <row r="415" spans="2:12" ht="42.75" customHeight="1" x14ac:dyDescent="0.2">
      <c r="B415" s="134"/>
      <c r="C415" s="146"/>
      <c r="F415" s="149"/>
      <c r="G415" s="123"/>
      <c r="H415" s="123"/>
      <c r="I415" s="123"/>
      <c r="J415" s="123"/>
      <c r="K415" s="150"/>
      <c r="L415" s="136"/>
    </row>
    <row r="416" spans="2:12" ht="42.75" customHeight="1" x14ac:dyDescent="0.2">
      <c r="B416" s="134"/>
      <c r="C416" s="146"/>
      <c r="F416" s="149"/>
      <c r="G416" s="123"/>
      <c r="H416" s="123"/>
      <c r="I416" s="123"/>
      <c r="J416" s="123"/>
      <c r="K416" s="150"/>
      <c r="L416" s="136"/>
    </row>
    <row r="417" spans="2:12" ht="42.75" customHeight="1" x14ac:dyDescent="0.2">
      <c r="B417" s="134"/>
      <c r="C417" s="146"/>
      <c r="F417" s="149"/>
      <c r="G417" s="123"/>
      <c r="H417" s="123"/>
      <c r="I417" s="123"/>
      <c r="J417" s="123"/>
      <c r="K417" s="150"/>
      <c r="L417" s="136"/>
    </row>
    <row r="418" spans="2:12" ht="42.75" customHeight="1" x14ac:dyDescent="0.2">
      <c r="B418" s="134"/>
      <c r="C418" s="146"/>
      <c r="F418" s="149"/>
      <c r="G418" s="123"/>
      <c r="H418" s="123"/>
      <c r="I418" s="123"/>
      <c r="J418" s="123"/>
      <c r="K418" s="150"/>
      <c r="L418" s="136"/>
    </row>
    <row r="419" spans="2:12" ht="42.75" customHeight="1" x14ac:dyDescent="0.2">
      <c r="B419" s="134"/>
      <c r="C419" s="146"/>
      <c r="F419" s="149"/>
      <c r="G419" s="123"/>
      <c r="H419" s="123"/>
      <c r="I419" s="123"/>
      <c r="J419" s="123"/>
      <c r="K419" s="150"/>
      <c r="L419" s="136"/>
    </row>
    <row r="420" spans="2:12" ht="42.75" customHeight="1" x14ac:dyDescent="0.2">
      <c r="B420" s="134"/>
      <c r="C420" s="146"/>
      <c r="F420" s="149"/>
      <c r="G420" s="123"/>
      <c r="H420" s="123"/>
      <c r="I420" s="123"/>
      <c r="J420" s="123"/>
      <c r="K420" s="150"/>
      <c r="L420" s="136"/>
    </row>
    <row r="421" spans="2:12" ht="42.75" customHeight="1" x14ac:dyDescent="0.2">
      <c r="B421" s="134"/>
      <c r="C421" s="146"/>
      <c r="F421" s="149"/>
      <c r="G421" s="123"/>
      <c r="H421" s="123"/>
      <c r="I421" s="123"/>
      <c r="J421" s="123"/>
      <c r="K421" s="150"/>
      <c r="L421" s="136"/>
    </row>
    <row r="422" spans="2:12" ht="42.75" customHeight="1" x14ac:dyDescent="0.2">
      <c r="B422" s="134"/>
      <c r="C422" s="146"/>
      <c r="F422" s="149"/>
      <c r="G422" s="123"/>
      <c r="H422" s="123"/>
      <c r="I422" s="123"/>
      <c r="J422" s="123"/>
      <c r="K422" s="150"/>
      <c r="L422" s="136"/>
    </row>
    <row r="423" spans="2:12" ht="42.75" customHeight="1" x14ac:dyDescent="0.2">
      <c r="B423" s="134"/>
      <c r="C423" s="146"/>
      <c r="F423" s="149"/>
      <c r="G423" s="123"/>
      <c r="H423" s="123"/>
      <c r="I423" s="123"/>
      <c r="J423" s="123"/>
      <c r="K423" s="150"/>
      <c r="L423" s="136"/>
    </row>
    <row r="424" spans="2:12" ht="42.75" customHeight="1" x14ac:dyDescent="0.2">
      <c r="B424" s="134"/>
      <c r="C424" s="146"/>
      <c r="F424" s="149"/>
      <c r="G424" s="123"/>
      <c r="H424" s="123"/>
      <c r="I424" s="123"/>
      <c r="J424" s="123"/>
      <c r="K424" s="150"/>
      <c r="L424" s="136"/>
    </row>
    <row r="425" spans="2:12" ht="42.75" customHeight="1" x14ac:dyDescent="0.2">
      <c r="B425" s="134"/>
      <c r="C425" s="146"/>
      <c r="F425" s="149"/>
      <c r="G425" s="123"/>
      <c r="H425" s="123"/>
      <c r="I425" s="123"/>
      <c r="J425" s="123"/>
      <c r="K425" s="150"/>
      <c r="L425" s="136"/>
    </row>
    <row r="426" spans="2:12" ht="42.75" customHeight="1" x14ac:dyDescent="0.2">
      <c r="B426" s="134"/>
      <c r="C426" s="146"/>
      <c r="F426" s="149"/>
      <c r="G426" s="123"/>
      <c r="H426" s="123"/>
      <c r="I426" s="123"/>
      <c r="J426" s="123"/>
      <c r="K426" s="150"/>
      <c r="L426" s="136"/>
    </row>
    <row r="427" spans="2:12" ht="42.75" customHeight="1" x14ac:dyDescent="0.2">
      <c r="B427" s="134"/>
      <c r="C427" s="146"/>
      <c r="F427" s="149"/>
      <c r="G427" s="123"/>
      <c r="H427" s="123"/>
      <c r="I427" s="123"/>
      <c r="J427" s="123"/>
      <c r="K427" s="150"/>
      <c r="L427" s="136"/>
    </row>
    <row r="428" spans="2:12" ht="42.75" customHeight="1" x14ac:dyDescent="0.2">
      <c r="B428" s="134"/>
      <c r="C428" s="146"/>
      <c r="F428" s="149"/>
      <c r="G428" s="123"/>
      <c r="H428" s="123"/>
      <c r="I428" s="123"/>
      <c r="J428" s="123"/>
      <c r="K428" s="150"/>
      <c r="L428" s="136"/>
    </row>
    <row r="429" spans="2:12" ht="42.75" customHeight="1" x14ac:dyDescent="0.2">
      <c r="B429" s="134"/>
      <c r="C429" s="146"/>
      <c r="F429" s="149"/>
      <c r="G429" s="123"/>
      <c r="H429" s="123"/>
      <c r="I429" s="123"/>
      <c r="J429" s="123"/>
      <c r="K429" s="150"/>
      <c r="L429" s="136"/>
    </row>
    <row r="430" spans="2:12" ht="42.75" customHeight="1" x14ac:dyDescent="0.2">
      <c r="B430" s="134"/>
      <c r="C430" s="146"/>
      <c r="F430" s="149"/>
      <c r="G430" s="123"/>
      <c r="H430" s="123"/>
      <c r="I430" s="123"/>
      <c r="J430" s="123"/>
      <c r="K430" s="150"/>
      <c r="L430" s="136"/>
    </row>
    <row r="431" spans="2:12" ht="42.75" customHeight="1" x14ac:dyDescent="0.2">
      <c r="B431" s="134"/>
      <c r="C431" s="146"/>
      <c r="F431" s="149"/>
      <c r="G431" s="123"/>
      <c r="H431" s="123"/>
      <c r="I431" s="123"/>
      <c r="J431" s="123"/>
      <c r="K431" s="150"/>
      <c r="L431" s="136"/>
    </row>
    <row r="432" spans="2:12" ht="42.75" customHeight="1" x14ac:dyDescent="0.2">
      <c r="B432" s="134"/>
      <c r="C432" s="146"/>
      <c r="F432" s="149"/>
      <c r="G432" s="123"/>
      <c r="H432" s="123"/>
      <c r="I432" s="123"/>
      <c r="J432" s="123"/>
      <c r="K432" s="150"/>
      <c r="L432" s="136"/>
    </row>
    <row r="433" spans="2:12" ht="42.75" customHeight="1" x14ac:dyDescent="0.2">
      <c r="B433" s="134"/>
      <c r="C433" s="146"/>
      <c r="F433" s="149"/>
      <c r="G433" s="123"/>
      <c r="H433" s="123"/>
      <c r="I433" s="123"/>
      <c r="J433" s="123"/>
      <c r="K433" s="150"/>
      <c r="L433" s="136"/>
    </row>
    <row r="434" spans="2:12" ht="42.75" customHeight="1" x14ac:dyDescent="0.2">
      <c r="B434" s="134"/>
      <c r="C434" s="146"/>
      <c r="F434" s="149"/>
      <c r="G434" s="123"/>
      <c r="H434" s="123"/>
      <c r="I434" s="123"/>
      <c r="J434" s="123"/>
      <c r="K434" s="150"/>
      <c r="L434" s="136"/>
    </row>
    <row r="435" spans="2:12" ht="42.75" customHeight="1" x14ac:dyDescent="0.2">
      <c r="B435" s="134"/>
      <c r="C435" s="146"/>
      <c r="F435" s="149"/>
      <c r="G435" s="123"/>
      <c r="H435" s="123"/>
      <c r="I435" s="123"/>
      <c r="J435" s="123"/>
      <c r="K435" s="150"/>
      <c r="L435" s="136"/>
    </row>
    <row r="436" spans="2:12" ht="42.75" customHeight="1" x14ac:dyDescent="0.2">
      <c r="B436" s="134"/>
      <c r="C436" s="146"/>
      <c r="F436" s="149"/>
      <c r="G436" s="123"/>
      <c r="H436" s="123"/>
      <c r="I436" s="123"/>
      <c r="J436" s="123"/>
      <c r="K436" s="150"/>
      <c r="L436" s="136"/>
    </row>
    <row r="437" spans="2:12" ht="42.75" customHeight="1" x14ac:dyDescent="0.2">
      <c r="B437" s="134"/>
      <c r="C437" s="146"/>
      <c r="F437" s="149"/>
      <c r="G437" s="123"/>
      <c r="H437" s="123"/>
      <c r="I437" s="123"/>
      <c r="J437" s="123"/>
      <c r="K437" s="150"/>
      <c r="L437" s="136"/>
    </row>
    <row r="438" spans="2:12" ht="42.75" customHeight="1" x14ac:dyDescent="0.2">
      <c r="B438" s="134"/>
      <c r="C438" s="146"/>
      <c r="F438" s="149"/>
      <c r="G438" s="123"/>
      <c r="H438" s="123"/>
      <c r="I438" s="123"/>
      <c r="J438" s="123"/>
      <c r="K438" s="150"/>
      <c r="L438" s="136"/>
    </row>
    <row r="439" spans="2:12" ht="42.75" customHeight="1" x14ac:dyDescent="0.2">
      <c r="B439" s="134"/>
      <c r="C439" s="146"/>
      <c r="F439" s="149"/>
      <c r="G439" s="123"/>
      <c r="H439" s="123"/>
      <c r="I439" s="123"/>
      <c r="J439" s="123"/>
      <c r="K439" s="150"/>
      <c r="L439" s="136"/>
    </row>
    <row r="440" spans="2:12" ht="42.75" customHeight="1" x14ac:dyDescent="0.2">
      <c r="B440" s="134"/>
      <c r="C440" s="146"/>
      <c r="F440" s="149"/>
      <c r="G440" s="123"/>
      <c r="H440" s="123"/>
      <c r="I440" s="123"/>
      <c r="J440" s="123"/>
      <c r="K440" s="150"/>
      <c r="L440" s="136"/>
    </row>
    <row r="441" spans="2:12" ht="42.75" customHeight="1" x14ac:dyDescent="0.2">
      <c r="B441" s="134"/>
      <c r="C441" s="146"/>
      <c r="F441" s="149"/>
      <c r="G441" s="123"/>
      <c r="H441" s="123"/>
      <c r="I441" s="123"/>
      <c r="J441" s="123"/>
      <c r="K441" s="150"/>
      <c r="L441" s="136"/>
    </row>
    <row r="442" spans="2:12" ht="42.75" customHeight="1" x14ac:dyDescent="0.2">
      <c r="B442" s="134"/>
      <c r="C442" s="146"/>
      <c r="F442" s="149"/>
      <c r="G442" s="123"/>
      <c r="H442" s="123"/>
      <c r="I442" s="123"/>
      <c r="J442" s="123"/>
      <c r="K442" s="150"/>
      <c r="L442" s="136"/>
    </row>
    <row r="443" spans="2:12" ht="42.75" customHeight="1" x14ac:dyDescent="0.2">
      <c r="B443" s="134"/>
      <c r="C443" s="146"/>
      <c r="F443" s="149"/>
      <c r="G443" s="123"/>
      <c r="H443" s="123"/>
      <c r="I443" s="123"/>
      <c r="J443" s="123"/>
      <c r="K443" s="150"/>
      <c r="L443" s="136"/>
    </row>
    <row r="444" spans="2:12" ht="42.75" customHeight="1" x14ac:dyDescent="0.2">
      <c r="B444" s="134"/>
      <c r="C444" s="146"/>
      <c r="F444" s="149"/>
      <c r="G444" s="123"/>
      <c r="H444" s="123"/>
      <c r="I444" s="123"/>
      <c r="J444" s="123"/>
      <c r="K444" s="150"/>
      <c r="L444" s="136"/>
    </row>
    <row r="445" spans="2:12" ht="42.75" customHeight="1" x14ac:dyDescent="0.2">
      <c r="B445" s="134"/>
      <c r="C445" s="146"/>
      <c r="F445" s="149"/>
      <c r="G445" s="123"/>
      <c r="H445" s="123"/>
      <c r="I445" s="123"/>
      <c r="J445" s="123"/>
      <c r="K445" s="150"/>
      <c r="L445" s="136"/>
    </row>
    <row r="446" spans="2:12" ht="42.75" customHeight="1" x14ac:dyDescent="0.2">
      <c r="B446" s="134"/>
      <c r="C446" s="146"/>
      <c r="F446" s="149"/>
      <c r="G446" s="123"/>
      <c r="H446" s="123"/>
      <c r="I446" s="123"/>
      <c r="J446" s="123"/>
      <c r="K446" s="150"/>
      <c r="L446" s="136"/>
    </row>
    <row r="447" spans="2:12" ht="42.75" customHeight="1" x14ac:dyDescent="0.2">
      <c r="B447" s="134"/>
      <c r="C447" s="146"/>
      <c r="F447" s="149"/>
      <c r="G447" s="123"/>
      <c r="H447" s="123"/>
      <c r="I447" s="123"/>
      <c r="J447" s="123"/>
      <c r="K447" s="150"/>
      <c r="L447" s="136"/>
    </row>
    <row r="448" spans="2:12" ht="42.75" customHeight="1" x14ac:dyDescent="0.2">
      <c r="B448" s="134"/>
      <c r="C448" s="146"/>
      <c r="F448" s="149"/>
      <c r="G448" s="123"/>
      <c r="H448" s="123"/>
      <c r="I448" s="123"/>
      <c r="J448" s="123"/>
      <c r="K448" s="150"/>
      <c r="L448" s="136"/>
    </row>
    <row r="449" spans="2:12" ht="42.75" customHeight="1" x14ac:dyDescent="0.2">
      <c r="B449" s="134"/>
      <c r="C449" s="146"/>
      <c r="F449" s="149"/>
      <c r="G449" s="123"/>
      <c r="H449" s="123"/>
      <c r="I449" s="123"/>
      <c r="J449" s="123"/>
      <c r="K449" s="150"/>
      <c r="L449" s="136"/>
    </row>
    <row r="450" spans="2:12" ht="42.75" customHeight="1" x14ac:dyDescent="0.2">
      <c r="B450" s="134"/>
      <c r="C450" s="146"/>
      <c r="F450" s="149"/>
      <c r="G450" s="123"/>
      <c r="H450" s="123"/>
      <c r="I450" s="123"/>
      <c r="J450" s="123"/>
      <c r="K450" s="150"/>
      <c r="L450" s="136"/>
    </row>
    <row r="451" spans="2:12" ht="42.75" customHeight="1" x14ac:dyDescent="0.2">
      <c r="B451" s="134"/>
      <c r="C451" s="146"/>
      <c r="F451" s="149"/>
      <c r="G451" s="123"/>
      <c r="H451" s="123"/>
      <c r="I451" s="123"/>
      <c r="J451" s="123"/>
      <c r="K451" s="150"/>
      <c r="L451" s="136"/>
    </row>
    <row r="452" spans="2:12" ht="42.75" customHeight="1" x14ac:dyDescent="0.2">
      <c r="B452" s="134"/>
      <c r="C452" s="146"/>
      <c r="F452" s="149"/>
      <c r="G452" s="123"/>
      <c r="H452" s="123"/>
      <c r="I452" s="123"/>
      <c r="J452" s="123"/>
      <c r="K452" s="150"/>
      <c r="L452" s="136"/>
    </row>
    <row r="453" spans="2:12" ht="42.75" customHeight="1" x14ac:dyDescent="0.2">
      <c r="B453" s="134"/>
      <c r="C453" s="146"/>
      <c r="F453" s="149"/>
      <c r="G453" s="123"/>
      <c r="H453" s="123"/>
      <c r="I453" s="123"/>
      <c r="J453" s="123"/>
      <c r="K453" s="150"/>
      <c r="L453" s="136"/>
    </row>
    <row r="454" spans="2:12" ht="42.75" customHeight="1" x14ac:dyDescent="0.2">
      <c r="B454" s="134"/>
      <c r="C454" s="146"/>
      <c r="F454" s="149"/>
      <c r="G454" s="123"/>
      <c r="H454" s="123"/>
      <c r="I454" s="123"/>
      <c r="J454" s="123"/>
      <c r="K454" s="150"/>
      <c r="L454" s="136"/>
    </row>
    <row r="455" spans="2:12" ht="42.75" customHeight="1" x14ac:dyDescent="0.2">
      <c r="B455" s="134"/>
      <c r="C455" s="146"/>
      <c r="F455" s="149"/>
      <c r="G455" s="123"/>
      <c r="H455" s="123"/>
      <c r="I455" s="123"/>
      <c r="J455" s="123"/>
      <c r="K455" s="150"/>
      <c r="L455" s="136"/>
    </row>
    <row r="456" spans="2:12" ht="42.75" customHeight="1" x14ac:dyDescent="0.2">
      <c r="B456" s="134"/>
      <c r="C456" s="146"/>
      <c r="F456" s="149"/>
      <c r="G456" s="123"/>
      <c r="H456" s="123"/>
      <c r="I456" s="123"/>
      <c r="J456" s="123"/>
      <c r="K456" s="150"/>
      <c r="L456" s="136"/>
    </row>
    <row r="457" spans="2:12" ht="42.75" customHeight="1" x14ac:dyDescent="0.2">
      <c r="B457" s="134"/>
      <c r="C457" s="146"/>
      <c r="F457" s="149"/>
      <c r="G457" s="123"/>
      <c r="H457" s="123"/>
      <c r="I457" s="123"/>
      <c r="J457" s="123"/>
      <c r="K457" s="150"/>
      <c r="L457" s="136"/>
    </row>
    <row r="458" spans="2:12" ht="42.75" customHeight="1" x14ac:dyDescent="0.2">
      <c r="B458" s="134"/>
      <c r="C458" s="146"/>
      <c r="F458" s="149"/>
      <c r="G458" s="123"/>
      <c r="H458" s="123"/>
      <c r="I458" s="123"/>
      <c r="J458" s="123"/>
      <c r="K458" s="150"/>
      <c r="L458" s="136"/>
    </row>
    <row r="459" spans="2:12" ht="42.75" customHeight="1" x14ac:dyDescent="0.2">
      <c r="B459" s="134"/>
      <c r="C459" s="146"/>
      <c r="F459" s="149"/>
      <c r="G459" s="123"/>
      <c r="H459" s="123"/>
      <c r="I459" s="123"/>
      <c r="J459" s="123"/>
      <c r="K459" s="150"/>
      <c r="L459" s="136"/>
    </row>
    <row r="460" spans="2:12" ht="42.75" customHeight="1" x14ac:dyDescent="0.2">
      <c r="B460" s="134"/>
      <c r="C460" s="146"/>
      <c r="F460" s="149"/>
      <c r="G460" s="123"/>
      <c r="H460" s="123"/>
      <c r="I460" s="123"/>
      <c r="J460" s="123"/>
      <c r="K460" s="150"/>
      <c r="L460" s="136"/>
    </row>
    <row r="461" spans="2:12" ht="42.75" customHeight="1" x14ac:dyDescent="0.2">
      <c r="B461" s="134"/>
      <c r="C461" s="146"/>
      <c r="F461" s="149"/>
      <c r="G461" s="123"/>
      <c r="H461" s="123"/>
      <c r="I461" s="123"/>
      <c r="J461" s="123"/>
      <c r="K461" s="150"/>
      <c r="L461" s="136"/>
    </row>
    <row r="462" spans="2:12" ht="42.75" customHeight="1" x14ac:dyDescent="0.2">
      <c r="B462" s="134"/>
      <c r="C462" s="146"/>
      <c r="F462" s="149"/>
      <c r="G462" s="123"/>
      <c r="H462" s="123"/>
      <c r="I462" s="123"/>
      <c r="J462" s="123"/>
      <c r="K462" s="150"/>
      <c r="L462" s="136"/>
    </row>
    <row r="463" spans="2:12" ht="42.75" customHeight="1" x14ac:dyDescent="0.2">
      <c r="B463" s="134"/>
      <c r="C463" s="146"/>
      <c r="F463" s="149"/>
      <c r="G463" s="123"/>
      <c r="H463" s="123"/>
      <c r="I463" s="123"/>
      <c r="J463" s="123"/>
      <c r="K463" s="150"/>
      <c r="L463" s="136"/>
    </row>
    <row r="464" spans="2:12" ht="42.75" customHeight="1" x14ac:dyDescent="0.2">
      <c r="B464" s="134"/>
      <c r="C464" s="146"/>
      <c r="F464" s="149"/>
      <c r="G464" s="123"/>
      <c r="H464" s="123"/>
      <c r="I464" s="123"/>
      <c r="J464" s="123"/>
      <c r="K464" s="150"/>
      <c r="L464" s="136"/>
    </row>
    <row r="465" spans="2:12" ht="42.75" customHeight="1" x14ac:dyDescent="0.2">
      <c r="B465" s="134"/>
      <c r="C465" s="146"/>
      <c r="F465" s="149"/>
      <c r="G465" s="123"/>
      <c r="H465" s="123"/>
      <c r="I465" s="123"/>
      <c r="J465" s="123"/>
      <c r="K465" s="150"/>
      <c r="L465" s="136"/>
    </row>
    <row r="466" spans="2:12" ht="42.75" customHeight="1" x14ac:dyDescent="0.2">
      <c r="B466" s="134"/>
      <c r="C466" s="146"/>
      <c r="F466" s="149"/>
      <c r="G466" s="123"/>
      <c r="H466" s="123"/>
      <c r="I466" s="123"/>
      <c r="J466" s="123"/>
      <c r="K466" s="150"/>
      <c r="L466" s="136"/>
    </row>
    <row r="467" spans="2:12" ht="42.75" customHeight="1" x14ac:dyDescent="0.2">
      <c r="B467" s="134"/>
      <c r="C467" s="146"/>
      <c r="F467" s="149"/>
      <c r="G467" s="123"/>
      <c r="H467" s="123"/>
      <c r="I467" s="123"/>
      <c r="J467" s="123"/>
      <c r="K467" s="150"/>
      <c r="L467" s="136"/>
    </row>
    <row r="468" spans="2:12" ht="42.75" customHeight="1" x14ac:dyDescent="0.2">
      <c r="B468" s="134"/>
      <c r="C468" s="146"/>
      <c r="F468" s="149"/>
      <c r="G468" s="123"/>
      <c r="H468" s="123"/>
      <c r="I468" s="123"/>
      <c r="J468" s="123"/>
      <c r="K468" s="150"/>
      <c r="L468" s="136"/>
    </row>
    <row r="469" spans="2:12" ht="42.75" customHeight="1" x14ac:dyDescent="0.2">
      <c r="B469" s="134"/>
      <c r="C469" s="146"/>
      <c r="F469" s="149"/>
      <c r="G469" s="123"/>
      <c r="H469" s="123"/>
      <c r="I469" s="123"/>
      <c r="J469" s="123"/>
      <c r="K469" s="150"/>
      <c r="L469" s="136"/>
    </row>
    <row r="470" spans="2:12" ht="42.75" customHeight="1" x14ac:dyDescent="0.2">
      <c r="B470" s="134"/>
      <c r="C470" s="146"/>
      <c r="F470" s="149"/>
      <c r="G470" s="123"/>
      <c r="H470" s="123"/>
      <c r="I470" s="123"/>
      <c r="J470" s="123"/>
      <c r="K470" s="150"/>
      <c r="L470" s="136"/>
    </row>
    <row r="471" spans="2:12" ht="42.75" customHeight="1" x14ac:dyDescent="0.2">
      <c r="B471" s="134"/>
      <c r="C471" s="146"/>
      <c r="F471" s="149"/>
      <c r="G471" s="123"/>
      <c r="H471" s="123"/>
      <c r="I471" s="123"/>
      <c r="J471" s="123"/>
      <c r="K471" s="150"/>
      <c r="L471" s="136"/>
    </row>
    <row r="472" spans="2:12" ht="42.75" customHeight="1" x14ac:dyDescent="0.2">
      <c r="B472" s="134"/>
      <c r="C472" s="146"/>
      <c r="F472" s="149"/>
      <c r="G472" s="123"/>
      <c r="H472" s="123"/>
      <c r="I472" s="123"/>
      <c r="J472" s="123"/>
      <c r="K472" s="150"/>
      <c r="L472" s="136"/>
    </row>
    <row r="473" spans="2:12" ht="42.75" customHeight="1" x14ac:dyDescent="0.2">
      <c r="B473" s="134"/>
      <c r="C473" s="146"/>
      <c r="F473" s="149"/>
      <c r="G473" s="123"/>
      <c r="H473" s="123"/>
      <c r="I473" s="123"/>
      <c r="J473" s="123"/>
      <c r="K473" s="150"/>
      <c r="L473" s="136"/>
    </row>
    <row r="474" spans="2:12" ht="42.75" customHeight="1" x14ac:dyDescent="0.2">
      <c r="B474" s="134"/>
      <c r="C474" s="146"/>
      <c r="F474" s="149"/>
      <c r="G474" s="123"/>
      <c r="H474" s="123"/>
      <c r="I474" s="123"/>
      <c r="J474" s="123"/>
      <c r="K474" s="150"/>
      <c r="L474" s="136"/>
    </row>
    <row r="475" spans="2:12" ht="42.75" customHeight="1" x14ac:dyDescent="0.2">
      <c r="B475" s="134"/>
      <c r="C475" s="146"/>
      <c r="F475" s="149"/>
      <c r="G475" s="123"/>
      <c r="H475" s="123"/>
      <c r="I475" s="123"/>
      <c r="J475" s="123"/>
      <c r="K475" s="150"/>
      <c r="L475" s="136"/>
    </row>
    <row r="476" spans="2:12" ht="42.75" customHeight="1" x14ac:dyDescent="0.2">
      <c r="B476" s="134"/>
      <c r="C476" s="146"/>
      <c r="F476" s="149"/>
      <c r="G476" s="123"/>
      <c r="H476" s="123"/>
      <c r="I476" s="123"/>
      <c r="J476" s="123"/>
      <c r="K476" s="150"/>
      <c r="L476" s="136"/>
    </row>
    <row r="477" spans="2:12" ht="42.75" customHeight="1" x14ac:dyDescent="0.2">
      <c r="B477" s="134"/>
      <c r="C477" s="146"/>
      <c r="F477" s="149"/>
      <c r="G477" s="123"/>
      <c r="H477" s="123"/>
      <c r="I477" s="123"/>
      <c r="J477" s="123"/>
      <c r="K477" s="150"/>
      <c r="L477" s="136"/>
    </row>
    <row r="478" spans="2:12" ht="42.75" customHeight="1" x14ac:dyDescent="0.2">
      <c r="B478" s="134"/>
      <c r="C478" s="146"/>
      <c r="F478" s="149"/>
      <c r="G478" s="123"/>
      <c r="H478" s="123"/>
      <c r="I478" s="123"/>
      <c r="J478" s="123"/>
      <c r="K478" s="150"/>
      <c r="L478" s="136"/>
    </row>
    <row r="479" spans="2:12" ht="42.75" customHeight="1" x14ac:dyDescent="0.2">
      <c r="B479" s="134"/>
      <c r="C479" s="146"/>
      <c r="F479" s="149"/>
      <c r="G479" s="123"/>
      <c r="H479" s="123"/>
      <c r="I479" s="123"/>
      <c r="J479" s="123"/>
      <c r="K479" s="150"/>
      <c r="L479" s="136"/>
    </row>
    <row r="480" spans="2:12" ht="42.75" customHeight="1" x14ac:dyDescent="0.2">
      <c r="B480" s="134"/>
      <c r="C480" s="146"/>
      <c r="F480" s="149"/>
      <c r="G480" s="123"/>
      <c r="H480" s="123"/>
      <c r="I480" s="123"/>
      <c r="J480" s="123"/>
      <c r="K480" s="150"/>
      <c r="L480" s="136"/>
    </row>
    <row r="481" spans="2:12" ht="42.75" customHeight="1" x14ac:dyDescent="0.2">
      <c r="B481" s="134"/>
      <c r="C481" s="146"/>
      <c r="F481" s="149"/>
      <c r="G481" s="123"/>
      <c r="H481" s="123"/>
      <c r="I481" s="123"/>
      <c r="J481" s="123"/>
      <c r="K481" s="150"/>
      <c r="L481" s="136"/>
    </row>
    <row r="482" spans="2:12" ht="42.75" customHeight="1" x14ac:dyDescent="0.2">
      <c r="B482" s="134"/>
      <c r="C482" s="146"/>
      <c r="F482" s="149"/>
      <c r="G482" s="123"/>
      <c r="H482" s="123"/>
      <c r="I482" s="123"/>
      <c r="J482" s="123"/>
      <c r="K482" s="150"/>
      <c r="L482" s="136"/>
    </row>
    <row r="483" spans="2:12" ht="42.75" customHeight="1" x14ac:dyDescent="0.2">
      <c r="B483" s="134"/>
      <c r="C483" s="146"/>
      <c r="F483" s="149"/>
      <c r="G483" s="123"/>
      <c r="H483" s="123"/>
      <c r="I483" s="123"/>
      <c r="J483" s="123"/>
      <c r="K483" s="150"/>
      <c r="L483" s="136"/>
    </row>
    <row r="484" spans="2:12" ht="42.75" customHeight="1" x14ac:dyDescent="0.2">
      <c r="B484" s="134"/>
      <c r="C484" s="146"/>
      <c r="F484" s="149"/>
      <c r="G484" s="123"/>
      <c r="H484" s="123"/>
      <c r="I484" s="123"/>
      <c r="J484" s="123"/>
      <c r="K484" s="150"/>
      <c r="L484" s="136"/>
    </row>
    <row r="485" spans="2:12" ht="42.75" customHeight="1" x14ac:dyDescent="0.2">
      <c r="B485" s="134"/>
      <c r="C485" s="146"/>
      <c r="F485" s="149"/>
      <c r="G485" s="123"/>
      <c r="H485" s="123"/>
      <c r="I485" s="123"/>
      <c r="J485" s="123"/>
      <c r="K485" s="150"/>
      <c r="L485" s="136"/>
    </row>
    <row r="486" spans="2:12" ht="42.75" customHeight="1" x14ac:dyDescent="0.2">
      <c r="B486" s="134"/>
      <c r="C486" s="146"/>
      <c r="F486" s="149"/>
      <c r="G486" s="123"/>
      <c r="H486" s="123"/>
      <c r="I486" s="123"/>
      <c r="J486" s="123"/>
      <c r="K486" s="150"/>
      <c r="L486" s="136"/>
    </row>
    <row r="487" spans="2:12" ht="42.75" customHeight="1" x14ac:dyDescent="0.2">
      <c r="B487" s="134"/>
      <c r="C487" s="146"/>
      <c r="F487" s="149"/>
      <c r="G487" s="123"/>
      <c r="H487" s="123"/>
      <c r="I487" s="123"/>
      <c r="J487" s="123"/>
      <c r="K487" s="150"/>
      <c r="L487" s="136"/>
    </row>
    <row r="488" spans="2:12" ht="42.75" customHeight="1" x14ac:dyDescent="0.2">
      <c r="B488" s="134"/>
      <c r="C488" s="146"/>
      <c r="F488" s="149"/>
      <c r="G488" s="123"/>
      <c r="H488" s="123"/>
      <c r="I488" s="123"/>
      <c r="J488" s="123"/>
      <c r="K488" s="150"/>
      <c r="L488" s="136"/>
    </row>
    <row r="489" spans="2:12" ht="42.75" customHeight="1" x14ac:dyDescent="0.2">
      <c r="B489" s="134"/>
      <c r="C489" s="146"/>
      <c r="F489" s="149"/>
      <c r="G489" s="123"/>
      <c r="H489" s="123"/>
      <c r="I489" s="123"/>
      <c r="J489" s="123"/>
      <c r="K489" s="150"/>
      <c r="L489" s="136"/>
    </row>
    <row r="490" spans="2:12" ht="42.75" customHeight="1" x14ac:dyDescent="0.2">
      <c r="B490" s="134"/>
      <c r="C490" s="146"/>
      <c r="F490" s="149"/>
      <c r="G490" s="123"/>
      <c r="H490" s="123"/>
      <c r="I490" s="123"/>
      <c r="J490" s="123"/>
      <c r="K490" s="150"/>
      <c r="L490" s="136"/>
    </row>
    <row r="491" spans="2:12" ht="42.75" customHeight="1" x14ac:dyDescent="0.2">
      <c r="B491" s="134"/>
      <c r="C491" s="146"/>
      <c r="F491" s="149"/>
      <c r="G491" s="123"/>
      <c r="H491" s="123"/>
      <c r="I491" s="123"/>
      <c r="J491" s="123"/>
      <c r="K491" s="150"/>
      <c r="L491" s="136"/>
    </row>
    <row r="492" spans="2:12" ht="42.75" customHeight="1" x14ac:dyDescent="0.2">
      <c r="B492" s="134"/>
      <c r="C492" s="146"/>
      <c r="F492" s="149"/>
      <c r="G492" s="123"/>
      <c r="H492" s="123"/>
      <c r="I492" s="123"/>
      <c r="J492" s="123"/>
      <c r="K492" s="150"/>
      <c r="L492" s="136"/>
    </row>
    <row r="493" spans="2:12" ht="42.75" customHeight="1" x14ac:dyDescent="0.2">
      <c r="B493" s="134"/>
      <c r="C493" s="146"/>
      <c r="F493" s="149"/>
      <c r="G493" s="123"/>
      <c r="H493" s="123"/>
      <c r="I493" s="123"/>
      <c r="J493" s="123"/>
      <c r="K493" s="150"/>
      <c r="L493" s="136"/>
    </row>
    <row r="494" spans="2:12" ht="42.75" customHeight="1" x14ac:dyDescent="0.2">
      <c r="B494" s="134"/>
      <c r="C494" s="146"/>
      <c r="F494" s="149"/>
      <c r="G494" s="123"/>
      <c r="H494" s="123"/>
      <c r="I494" s="123"/>
      <c r="J494" s="123"/>
      <c r="K494" s="150"/>
      <c r="L494" s="136"/>
    </row>
    <row r="495" spans="2:12" ht="42.75" customHeight="1" x14ac:dyDescent="0.2">
      <c r="B495" s="134"/>
      <c r="C495" s="146"/>
      <c r="F495" s="149"/>
      <c r="G495" s="123"/>
      <c r="H495" s="123"/>
      <c r="I495" s="123"/>
      <c r="J495" s="123"/>
      <c r="K495" s="150"/>
      <c r="L495" s="136"/>
    </row>
    <row r="496" spans="2:12" ht="42.75" customHeight="1" x14ac:dyDescent="0.2">
      <c r="B496" s="134"/>
      <c r="C496" s="146"/>
      <c r="F496" s="149"/>
      <c r="G496" s="123"/>
      <c r="H496" s="123"/>
      <c r="I496" s="123"/>
      <c r="J496" s="123"/>
      <c r="K496" s="150"/>
      <c r="L496" s="136"/>
    </row>
    <row r="497" spans="2:12" ht="42.75" customHeight="1" x14ac:dyDescent="0.2">
      <c r="B497" s="134"/>
      <c r="C497" s="146"/>
      <c r="F497" s="149"/>
      <c r="G497" s="123"/>
      <c r="H497" s="123"/>
      <c r="I497" s="123"/>
      <c r="J497" s="123"/>
      <c r="K497" s="150"/>
      <c r="L497" s="136"/>
    </row>
    <row r="498" spans="2:12" ht="42.75" customHeight="1" x14ac:dyDescent="0.2">
      <c r="B498" s="134"/>
      <c r="C498" s="146"/>
      <c r="F498" s="149"/>
      <c r="G498" s="123"/>
      <c r="H498" s="123"/>
      <c r="I498" s="123"/>
      <c r="J498" s="123"/>
      <c r="K498" s="150"/>
      <c r="L498" s="136"/>
    </row>
    <row r="499" spans="2:12" ht="42.75" customHeight="1" x14ac:dyDescent="0.2">
      <c r="B499" s="134"/>
      <c r="C499" s="146"/>
      <c r="F499" s="149"/>
      <c r="G499" s="123"/>
      <c r="H499" s="123"/>
      <c r="I499" s="123"/>
      <c r="J499" s="123"/>
      <c r="K499" s="150"/>
      <c r="L499" s="136"/>
    </row>
    <row r="500" spans="2:12" ht="42.75" customHeight="1" x14ac:dyDescent="0.2">
      <c r="B500" s="134"/>
      <c r="C500" s="147"/>
      <c r="D500" s="132"/>
      <c r="E500" s="137"/>
      <c r="F500" s="153"/>
      <c r="G500" s="142"/>
      <c r="H500" s="142"/>
      <c r="I500" s="142"/>
      <c r="J500" s="142"/>
      <c r="K500" s="154"/>
      <c r="L500" s="136"/>
    </row>
    <row r="501" spans="2:12" ht="42.75" customHeight="1" x14ac:dyDescent="0.2">
      <c r="B501" s="134"/>
      <c r="C501" s="156"/>
      <c r="D501" s="157"/>
      <c r="E501" s="158"/>
      <c r="F501" s="159">
        <f ca="1">SUM(INDIRECT(ADDRESS(1,COLUMN())&amp;":"&amp;ADDRESS(ROW()-1,COLUMN())))</f>
        <v>0</v>
      </c>
      <c r="G501" s="160">
        <f t="shared" ref="G501:K501" ca="1" si="0">SUM(INDIRECT(ADDRESS(1,COLUMN())&amp;":"&amp;ADDRESS(ROW()-1,COLUMN())))</f>
        <v>0</v>
      </c>
      <c r="H501" s="160">
        <f t="shared" ca="1" si="0"/>
        <v>0</v>
      </c>
      <c r="I501" s="160">
        <f t="shared" ca="1" si="0"/>
        <v>0</v>
      </c>
      <c r="J501" s="160">
        <f t="shared" ca="1" si="0"/>
        <v>0</v>
      </c>
      <c r="K501" s="161">
        <f t="shared" ca="1" si="0"/>
        <v>0</v>
      </c>
      <c r="L501" s="136"/>
    </row>
    <row r="502" spans="2:12" ht="42.75" customHeight="1" x14ac:dyDescent="0.2">
      <c r="C502" s="138"/>
      <c r="D502" s="107"/>
      <c r="E502" s="139"/>
      <c r="F502" s="143"/>
      <c r="G502" s="25"/>
      <c r="H502" s="25"/>
      <c r="I502" s="25"/>
      <c r="J502" s="25"/>
      <c r="K502" s="144"/>
    </row>
  </sheetData>
  <mergeCells count="2">
    <mergeCell ref="F1:K1"/>
    <mergeCell ref="C1:E1"/>
  </mergeCells>
  <conditionalFormatting sqref="C1:C1048576">
    <cfRule type="duplicateValues" dxfId="3" priority="1"/>
  </conditionalFormatting>
  <dataValidations count="4">
    <dataValidation allowBlank="1" showInputMessage="1" showErrorMessage="1" sqref="D2" xr:uid="{005E8371-FDCE-4FD7-8BB4-9CD0EBAC775B}"/>
    <dataValidation type="date" operator="greaterThan" allowBlank="1" showInputMessage="1" showErrorMessage="1" sqref="E2:E1048576" xr:uid="{0D1F38C9-9FBC-4B02-B4EA-1297389A12F7}">
      <formula1>1</formula1>
    </dataValidation>
    <dataValidation type="whole" allowBlank="1" showInputMessage="1" showErrorMessage="1" errorTitle="Invalid Input" error="Each box should be blank if client did not receive a service in the corresponding service category listed at the top of each column. If they have received one or more services in that category, just input a &quot;1&quot;." sqref="F1:K1048576" xr:uid="{02A9D14A-1888-4B1F-AD6F-13087F0E7F65}">
      <formula1>1</formula1>
      <formula2>1</formula2>
    </dataValidation>
    <dataValidation type="textLength" operator="greaterThanOrEqual" allowBlank="1" showInputMessage="1" showErrorMessage="1" sqref="C1:C1048576" xr:uid="{3739EBB2-96BD-424B-87DB-8D2305CFE7B2}">
      <formula1>0</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CJ69"/>
  <sheetViews>
    <sheetView workbookViewId="0">
      <pane xSplit="2" topLeftCell="C1" activePane="topRight" state="frozen"/>
      <selection pane="topRight" activeCell="AU4" sqref="AU4"/>
    </sheetView>
  </sheetViews>
  <sheetFormatPr baseColWidth="10" defaultColWidth="9.1640625" defaultRowHeight="15" x14ac:dyDescent="0.2"/>
  <cols>
    <col min="1" max="1" width="29.6640625" customWidth="1"/>
    <col min="2" max="2" width="22.33203125" style="36" customWidth="1"/>
    <col min="3" max="3" width="17.83203125" customWidth="1"/>
    <col min="4" max="4" width="18.83203125" customWidth="1"/>
    <col min="5" max="5" width="17.1640625" customWidth="1"/>
    <col min="6" max="6" width="15.83203125" customWidth="1"/>
    <col min="7" max="7" width="19.1640625" customWidth="1"/>
    <col min="8" max="8" width="14.83203125" customWidth="1"/>
    <col min="9" max="9" width="15.6640625" customWidth="1"/>
    <col min="10" max="10" width="16.1640625" customWidth="1"/>
    <col min="11" max="11" width="14.83203125" customWidth="1"/>
    <col min="12" max="12" width="13.6640625" customWidth="1"/>
    <col min="13" max="13" width="14.1640625" customWidth="1"/>
    <col min="14" max="14" width="15.5" customWidth="1"/>
    <col min="15" max="15" width="13.5" customWidth="1"/>
    <col min="16" max="17" width="16.1640625" customWidth="1"/>
    <col min="18" max="18" width="14.6640625" customWidth="1"/>
    <col min="19" max="19" width="15.5" customWidth="1"/>
    <col min="20" max="21" width="11.5" customWidth="1"/>
    <col min="22" max="23" width="16.1640625" customWidth="1"/>
    <col min="24" max="30" width="15.5" customWidth="1"/>
    <col min="31" max="31" width="18.5" customWidth="1"/>
    <col min="32" max="32" width="14.1640625" customWidth="1"/>
    <col min="33" max="33" width="20.5" customWidth="1"/>
    <col min="34" max="34" width="18.5" customWidth="1"/>
    <col min="35" max="35" width="13.83203125" customWidth="1"/>
    <col min="36" max="36" width="25.33203125" customWidth="1"/>
    <col min="37" max="37" width="19.6640625" customWidth="1"/>
    <col min="38" max="40" width="13" customWidth="1"/>
    <col min="41" max="41" width="14.33203125" customWidth="1"/>
    <col min="42" max="47" width="21" customWidth="1"/>
    <col min="48" max="48" width="18" customWidth="1"/>
    <col min="49" max="49" width="22.83203125" customWidth="1"/>
    <col min="50" max="50" width="23.6640625" customWidth="1"/>
    <col min="51" max="51" width="22.83203125" customWidth="1"/>
    <col min="52" max="52" width="22.1640625" customWidth="1"/>
    <col min="53" max="53" width="21.33203125" customWidth="1"/>
    <col min="54" max="54" width="20.5" customWidth="1"/>
    <col min="55" max="55" width="8.83203125"/>
    <col min="56" max="56" width="29.1640625" customWidth="1"/>
    <col min="57" max="57" width="19.33203125" customWidth="1"/>
    <col min="58" max="58" width="20.6640625" customWidth="1"/>
    <col min="59" max="59" width="22" customWidth="1"/>
    <col min="60" max="60" width="20.33203125" customWidth="1"/>
    <col min="61" max="61" width="11" customWidth="1"/>
    <col min="62" max="62" width="24.5" customWidth="1"/>
    <col min="63" max="63" width="19.33203125" customWidth="1"/>
    <col min="64" max="64" width="20.33203125" customWidth="1"/>
    <col min="65" max="65" width="17.33203125" customWidth="1"/>
    <col min="66" max="66" width="9.5" customWidth="1"/>
    <col min="67" max="67" width="21.33203125" customWidth="1"/>
    <col min="68" max="68" width="27.1640625" customWidth="1"/>
    <col min="69" max="69" width="26" customWidth="1"/>
    <col min="70" max="70" width="25.5" customWidth="1"/>
    <col min="71" max="71" width="23.83203125" customWidth="1"/>
    <col min="72" max="74" width="21" customWidth="1"/>
    <col min="75" max="75" width="8.83203125"/>
    <col min="76" max="76" width="23.6640625" customWidth="1"/>
    <col min="77" max="77" width="24.6640625" customWidth="1"/>
    <col min="78" max="78" width="18.83203125" customWidth="1"/>
    <col min="79" max="79" width="18.5" customWidth="1"/>
    <col min="80" max="80" width="19.1640625" customWidth="1"/>
    <col min="81" max="81" width="8.83203125"/>
    <col min="82" max="82" width="20.5" customWidth="1"/>
  </cols>
  <sheetData>
    <row r="1" spans="1:82" ht="24" customHeight="1" x14ac:dyDescent="0.25">
      <c r="A1" s="46"/>
      <c r="B1" s="349" t="s">
        <v>27</v>
      </c>
      <c r="C1" s="349"/>
      <c r="D1" s="349"/>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116"/>
      <c r="AO1" s="111"/>
      <c r="AP1" s="119" t="s">
        <v>28</v>
      </c>
      <c r="AQ1" s="49"/>
      <c r="AR1" s="49"/>
      <c r="AS1" s="49"/>
      <c r="AT1" s="49"/>
      <c r="AU1" s="50"/>
      <c r="AV1" s="51"/>
    </row>
    <row r="2" spans="1:82" ht="66" customHeight="1" x14ac:dyDescent="0.2">
      <c r="A2" s="46"/>
      <c r="B2" s="240" t="s">
        <v>29</v>
      </c>
      <c r="C2" s="353" t="s">
        <v>30</v>
      </c>
      <c r="D2" s="354"/>
      <c r="E2" s="355" t="s">
        <v>31</v>
      </c>
      <c r="F2" s="355"/>
      <c r="G2" s="355"/>
      <c r="H2" s="355"/>
      <c r="I2" s="355"/>
      <c r="J2" s="355"/>
      <c r="K2" s="355"/>
      <c r="L2" s="355"/>
      <c r="M2" s="355"/>
      <c r="N2" s="356"/>
      <c r="O2" s="198"/>
      <c r="P2" s="357" t="s">
        <v>32</v>
      </c>
      <c r="Q2" s="355"/>
      <c r="R2" s="355"/>
      <c r="S2" s="355"/>
      <c r="T2" s="355"/>
      <c r="U2" s="356"/>
      <c r="V2" s="198"/>
      <c r="W2" s="357" t="s">
        <v>33</v>
      </c>
      <c r="X2" s="355"/>
      <c r="Y2" s="355"/>
      <c r="Z2" s="355"/>
      <c r="AA2" s="355"/>
      <c r="AB2" s="355"/>
      <c r="AC2" s="356"/>
      <c r="AD2" s="78"/>
      <c r="AE2" s="358" t="s">
        <v>34</v>
      </c>
      <c r="AF2" s="359"/>
      <c r="AG2" s="359"/>
      <c r="AH2" s="359"/>
      <c r="AI2" s="359"/>
      <c r="AJ2" s="359"/>
      <c r="AK2" s="359"/>
      <c r="AL2" s="359"/>
      <c r="AM2" s="360"/>
      <c r="AN2" s="46"/>
      <c r="AO2" s="199"/>
      <c r="AP2" s="350" t="s">
        <v>35</v>
      </c>
      <c r="AQ2" s="351"/>
      <c r="AR2" s="351"/>
      <c r="AS2" s="351"/>
      <c r="AT2" s="351"/>
      <c r="AU2" s="352"/>
      <c r="AV2" s="112"/>
      <c r="AW2" s="105"/>
      <c r="AX2" s="105"/>
      <c r="AY2" s="34"/>
      <c r="AZ2" s="34"/>
      <c r="BA2" s="34"/>
      <c r="BC2" s="37"/>
      <c r="BD2" s="34"/>
      <c r="BE2" s="34"/>
      <c r="BF2" s="34"/>
      <c r="BG2" s="34"/>
      <c r="BI2" s="37"/>
      <c r="BJ2" s="34"/>
      <c r="BK2" s="34"/>
      <c r="BL2" s="35"/>
      <c r="BN2" s="37"/>
      <c r="BO2" s="34"/>
      <c r="BP2" s="34"/>
      <c r="BQ2" s="34"/>
      <c r="BR2" s="34"/>
      <c r="BS2" s="34"/>
      <c r="BT2" s="34"/>
      <c r="BU2" s="34"/>
      <c r="BW2" s="37"/>
      <c r="BX2" s="34"/>
      <c r="BY2" s="34"/>
      <c r="BZ2" s="34"/>
      <c r="CA2" s="34"/>
      <c r="CB2" s="34"/>
      <c r="CD2" s="37"/>
    </row>
    <row r="3" spans="1:82" ht="59.25" customHeight="1" x14ac:dyDescent="0.2">
      <c r="A3" s="46"/>
      <c r="B3" s="95" t="s">
        <v>36</v>
      </c>
      <c r="C3" s="89" t="s">
        <v>37</v>
      </c>
      <c r="D3" s="101" t="s">
        <v>38</v>
      </c>
      <c r="E3" s="6" t="s">
        <v>39</v>
      </c>
      <c r="F3" s="5" t="s">
        <v>40</v>
      </c>
      <c r="G3" s="5" t="s">
        <v>41</v>
      </c>
      <c r="H3" s="5" t="s">
        <v>42</v>
      </c>
      <c r="I3" s="5" t="s">
        <v>43</v>
      </c>
      <c r="J3" s="5" t="s">
        <v>44</v>
      </c>
      <c r="K3" s="5" t="s">
        <v>45</v>
      </c>
      <c r="L3" s="5" t="s">
        <v>46</v>
      </c>
      <c r="M3" s="5" t="s">
        <v>47</v>
      </c>
      <c r="N3" s="85" t="s">
        <v>48</v>
      </c>
      <c r="O3" s="100"/>
      <c r="P3" s="84" t="s">
        <v>49</v>
      </c>
      <c r="Q3" s="5" t="s">
        <v>50</v>
      </c>
      <c r="R3" s="5" t="s">
        <v>51</v>
      </c>
      <c r="S3" s="7" t="s">
        <v>52</v>
      </c>
      <c r="T3" s="5" t="s">
        <v>47</v>
      </c>
      <c r="U3" s="85" t="s">
        <v>48</v>
      </c>
      <c r="V3" s="88"/>
      <c r="W3" s="79" t="s">
        <v>53</v>
      </c>
      <c r="X3" s="17" t="s">
        <v>54</v>
      </c>
      <c r="Y3" s="17" t="s">
        <v>55</v>
      </c>
      <c r="Z3" s="17" t="s">
        <v>56</v>
      </c>
      <c r="AA3" s="17" t="s">
        <v>57</v>
      </c>
      <c r="AB3" s="17" t="s">
        <v>47</v>
      </c>
      <c r="AC3" s="80" t="s">
        <v>48</v>
      </c>
      <c r="AD3" s="46"/>
      <c r="AE3" s="74" t="s">
        <v>58</v>
      </c>
      <c r="AF3" s="16" t="s">
        <v>59</v>
      </c>
      <c r="AG3" s="16" t="s">
        <v>60</v>
      </c>
      <c r="AH3" s="16" t="s">
        <v>61</v>
      </c>
      <c r="AI3" s="16" t="s">
        <v>62</v>
      </c>
      <c r="AJ3" s="16" t="s">
        <v>63</v>
      </c>
      <c r="AK3" s="16" t="s">
        <v>64</v>
      </c>
      <c r="AL3" s="16" t="s">
        <v>51</v>
      </c>
      <c r="AM3" s="75" t="s">
        <v>52</v>
      </c>
      <c r="AN3" s="117"/>
      <c r="AO3" s="52"/>
      <c r="AP3" s="181" t="s">
        <v>21</v>
      </c>
      <c r="AQ3" s="182" t="s">
        <v>22</v>
      </c>
      <c r="AR3" s="182" t="s">
        <v>23</v>
      </c>
      <c r="AS3" s="182" t="s">
        <v>24</v>
      </c>
      <c r="AT3" s="182" t="s">
        <v>25</v>
      </c>
      <c r="AU3" s="183" t="s">
        <v>26</v>
      </c>
      <c r="AV3" s="53"/>
      <c r="AW3" s="38"/>
      <c r="AX3" s="38"/>
      <c r="AY3" s="38"/>
      <c r="AZ3" s="39"/>
      <c r="BA3" s="38"/>
      <c r="BC3" s="38"/>
      <c r="BD3" s="38"/>
      <c r="BE3" s="38"/>
      <c r="BF3" s="38"/>
      <c r="BG3" s="38"/>
      <c r="BI3" s="38"/>
      <c r="BJ3" s="43"/>
      <c r="BK3" s="43"/>
      <c r="BL3" s="38"/>
      <c r="BN3" s="40"/>
      <c r="BO3" s="38"/>
      <c r="BP3" s="38"/>
      <c r="BQ3" s="38"/>
      <c r="BR3" s="38"/>
      <c r="BS3" s="38"/>
      <c r="BT3" s="41"/>
      <c r="BU3" s="38"/>
      <c r="BW3" s="38"/>
      <c r="BX3" s="38"/>
      <c r="BY3" s="38"/>
      <c r="BZ3" s="38"/>
      <c r="CA3" s="38"/>
      <c r="CB3" s="38"/>
      <c r="CD3" s="38"/>
    </row>
    <row r="4" spans="1:82" s="11" customFormat="1" x14ac:dyDescent="0.2">
      <c r="A4" s="46"/>
      <c r="B4" s="204"/>
      <c r="C4" s="90"/>
      <c r="D4" s="102"/>
      <c r="E4" s="12"/>
      <c r="F4" s="13"/>
      <c r="G4" s="13"/>
      <c r="H4" s="13"/>
      <c r="I4" s="13"/>
      <c r="J4" s="13"/>
      <c r="K4" s="13"/>
      <c r="L4" s="13"/>
      <c r="M4" s="13"/>
      <c r="N4" s="91"/>
      <c r="O4" s="64"/>
      <c r="P4" s="81"/>
      <c r="Q4" s="14"/>
      <c r="R4" s="14"/>
      <c r="S4" s="15"/>
      <c r="T4" s="14"/>
      <c r="U4" s="86"/>
      <c r="V4" s="65"/>
      <c r="W4" s="81"/>
      <c r="X4" s="14"/>
      <c r="Y4" s="14"/>
      <c r="Z4" s="14"/>
      <c r="AA4" s="14"/>
      <c r="AB4" s="26"/>
      <c r="AC4" s="82"/>
      <c r="AD4" s="66"/>
      <c r="AE4" s="76"/>
      <c r="AF4" s="1"/>
      <c r="AG4" s="1"/>
      <c r="AH4" s="1"/>
      <c r="AI4" s="1"/>
      <c r="AJ4" s="1" t="s">
        <v>166</v>
      </c>
      <c r="AK4" s="1"/>
      <c r="AL4" s="1"/>
      <c r="AM4" s="77"/>
      <c r="AN4" s="118"/>
      <c r="AO4" s="54"/>
      <c r="AP4" s="108"/>
      <c r="AQ4" s="107"/>
      <c r="AR4" s="107"/>
      <c r="AS4" s="107"/>
      <c r="AT4" s="107"/>
      <c r="AU4" s="109"/>
      <c r="AV4" s="55"/>
      <c r="AW4" s="19"/>
      <c r="AX4" s="19"/>
      <c r="AY4" s="19"/>
      <c r="AZ4" s="19"/>
      <c r="BA4" s="19"/>
      <c r="BB4"/>
      <c r="BC4" s="19"/>
      <c r="BD4" s="19"/>
      <c r="BE4" s="19"/>
      <c r="BF4" s="19"/>
      <c r="BG4" s="19"/>
      <c r="BH4"/>
      <c r="BI4" s="19"/>
      <c r="BJ4" s="19"/>
      <c r="BK4" s="19"/>
      <c r="BL4" s="19"/>
      <c r="BM4"/>
      <c r="BN4" s="19"/>
      <c r="BO4" s="19"/>
      <c r="BP4" s="19"/>
      <c r="BQ4" s="19"/>
      <c r="BR4" s="19"/>
      <c r="BS4" s="19"/>
      <c r="BT4" s="19"/>
      <c r="BU4" s="19"/>
      <c r="BV4"/>
      <c r="BW4" s="19"/>
      <c r="BX4" s="19"/>
      <c r="BY4" s="19"/>
      <c r="BZ4" s="19"/>
      <c r="CA4" s="19"/>
      <c r="CB4" s="42"/>
      <c r="CD4" s="42"/>
    </row>
    <row r="5" spans="1:82" x14ac:dyDescent="0.2">
      <c r="A5" s="46"/>
      <c r="B5" s="97"/>
      <c r="C5" s="92"/>
      <c r="D5" s="103"/>
      <c r="E5" s="10"/>
      <c r="F5" s="9"/>
      <c r="G5" s="9"/>
      <c r="H5" s="9"/>
      <c r="I5" s="9"/>
      <c r="J5" s="9"/>
      <c r="K5" s="9"/>
      <c r="L5" s="9"/>
      <c r="M5" s="9"/>
      <c r="N5" s="93"/>
      <c r="O5" s="64"/>
      <c r="P5" s="76"/>
      <c r="Q5" s="1"/>
      <c r="R5" s="1"/>
      <c r="S5" s="2"/>
      <c r="T5" s="1"/>
      <c r="U5" s="87"/>
      <c r="V5" s="65"/>
      <c r="W5" s="76"/>
      <c r="X5" s="1"/>
      <c r="Y5" s="1"/>
      <c r="Z5" s="1"/>
      <c r="AA5" s="1"/>
      <c r="AB5" s="23"/>
      <c r="AC5" s="83"/>
      <c r="AD5" s="46"/>
      <c r="AE5" s="76"/>
      <c r="AF5" s="1"/>
      <c r="AG5" s="1"/>
      <c r="AH5" s="1"/>
      <c r="AI5" s="1"/>
      <c r="AJ5" s="1"/>
      <c r="AK5" s="1"/>
      <c r="AL5" s="1"/>
      <c r="AM5" s="77"/>
      <c r="AN5" s="118"/>
      <c r="AO5" s="113"/>
      <c r="AP5" s="110"/>
      <c r="AQ5" s="106"/>
      <c r="AR5" s="106"/>
      <c r="AS5" s="106"/>
      <c r="AT5" s="31"/>
      <c r="AU5" s="83"/>
      <c r="AV5" s="114"/>
      <c r="AW5" s="42"/>
      <c r="AX5" s="42"/>
      <c r="AY5" s="42"/>
      <c r="AZ5" s="42"/>
      <c r="BA5" s="42"/>
      <c r="BB5" s="42"/>
      <c r="BD5" s="42"/>
      <c r="BE5" s="42"/>
      <c r="BF5" s="42"/>
      <c r="BG5" s="42"/>
      <c r="BH5" s="42"/>
      <c r="BJ5" s="42"/>
      <c r="BK5" s="42"/>
      <c r="BL5" s="42"/>
      <c r="BM5" s="42"/>
      <c r="BO5" s="42"/>
      <c r="BP5" s="42"/>
      <c r="BQ5" s="42"/>
      <c r="BR5" s="42"/>
      <c r="BS5" s="42"/>
      <c r="BT5" s="42"/>
      <c r="BU5" s="42"/>
      <c r="BV5" s="42"/>
      <c r="BX5" s="42"/>
      <c r="BY5" s="42"/>
      <c r="BZ5" s="42"/>
      <c r="CA5" s="42"/>
      <c r="CB5" s="42"/>
      <c r="CD5" s="42"/>
    </row>
    <row r="6" spans="1:82" x14ac:dyDescent="0.2">
      <c r="A6" s="46"/>
      <c r="B6" s="97"/>
      <c r="C6" s="92"/>
      <c r="D6" s="103"/>
      <c r="E6" s="10"/>
      <c r="F6" s="9"/>
      <c r="G6" s="9"/>
      <c r="H6" s="9"/>
      <c r="I6" s="9"/>
      <c r="J6" s="9"/>
      <c r="K6" s="9"/>
      <c r="L6" s="9"/>
      <c r="M6" s="9"/>
      <c r="N6" s="93"/>
      <c r="O6" s="64"/>
      <c r="P6" s="76"/>
      <c r="Q6" s="1"/>
      <c r="R6" s="1"/>
      <c r="S6" s="2"/>
      <c r="T6" s="1"/>
      <c r="U6" s="87"/>
      <c r="V6" s="65"/>
      <c r="W6" s="76"/>
      <c r="X6" s="1"/>
      <c r="Y6" s="1"/>
      <c r="Z6" s="1"/>
      <c r="AA6" s="1"/>
      <c r="AB6" s="23"/>
      <c r="AC6" s="83"/>
      <c r="AD6" s="46"/>
      <c r="AE6" s="76"/>
      <c r="AF6" s="1"/>
      <c r="AG6" s="1"/>
      <c r="AH6" s="1"/>
      <c r="AI6" s="1"/>
      <c r="AJ6" s="1"/>
      <c r="AK6" s="1"/>
      <c r="AL6" s="1"/>
      <c r="AM6" s="77"/>
      <c r="AN6" s="118"/>
      <c r="AO6" s="113"/>
      <c r="AP6" s="110"/>
      <c r="AQ6" s="106"/>
      <c r="AR6" s="106"/>
      <c r="AS6" s="106"/>
      <c r="AT6" s="31"/>
      <c r="AU6" s="83"/>
      <c r="AV6" s="114"/>
      <c r="AW6" s="42"/>
      <c r="AX6" s="42"/>
      <c r="AY6" s="42"/>
      <c r="AZ6" s="42"/>
      <c r="BA6" s="42"/>
      <c r="BB6" s="42"/>
      <c r="BD6" s="42"/>
      <c r="BE6" s="42"/>
      <c r="BF6" s="42"/>
      <c r="BG6" s="42"/>
      <c r="BH6" s="42"/>
      <c r="BJ6" s="42"/>
      <c r="BK6" s="42"/>
      <c r="BL6" s="42"/>
      <c r="BM6" s="42"/>
      <c r="BO6" s="42"/>
      <c r="BP6" s="42"/>
      <c r="BQ6" s="42"/>
      <c r="BR6" s="42"/>
      <c r="BS6" s="42"/>
      <c r="BT6" s="42"/>
      <c r="BU6" s="42"/>
      <c r="BV6" s="42"/>
      <c r="BX6" s="42"/>
      <c r="BY6" s="42"/>
      <c r="BZ6" s="42"/>
      <c r="CA6" s="42"/>
      <c r="CB6" s="42"/>
      <c r="CD6" s="42"/>
    </row>
    <row r="7" spans="1:82" x14ac:dyDescent="0.2">
      <c r="A7" s="46"/>
      <c r="B7" s="97"/>
      <c r="C7" s="92"/>
      <c r="D7" s="103"/>
      <c r="E7" s="10"/>
      <c r="F7" s="9"/>
      <c r="G7" s="9"/>
      <c r="H7" s="9"/>
      <c r="I7" s="9"/>
      <c r="J7" s="9"/>
      <c r="K7" s="9"/>
      <c r="L7" s="9"/>
      <c r="M7" s="9"/>
      <c r="N7" s="93"/>
      <c r="O7" s="64"/>
      <c r="P7" s="76"/>
      <c r="Q7" s="1"/>
      <c r="R7" s="1"/>
      <c r="S7" s="2"/>
      <c r="T7" s="1"/>
      <c r="U7" s="87"/>
      <c r="V7" s="65"/>
      <c r="W7" s="76"/>
      <c r="X7" s="1"/>
      <c r="Y7" s="1"/>
      <c r="Z7" s="1"/>
      <c r="AA7" s="1"/>
      <c r="AB7" s="23"/>
      <c r="AC7" s="83"/>
      <c r="AD7" s="46"/>
      <c r="AE7" s="76"/>
      <c r="AF7" s="1"/>
      <c r="AG7" s="1"/>
      <c r="AH7" s="1"/>
      <c r="AI7" s="1"/>
      <c r="AJ7" s="1"/>
      <c r="AK7" s="1"/>
      <c r="AL7" s="1"/>
      <c r="AM7" s="77"/>
      <c r="AN7" s="118"/>
      <c r="AO7" s="113"/>
      <c r="AP7" s="110"/>
      <c r="AQ7" s="106"/>
      <c r="AR7" s="106"/>
      <c r="AS7" s="106"/>
      <c r="AT7" s="31"/>
      <c r="AU7" s="83"/>
      <c r="AV7" s="114"/>
      <c r="AW7" s="42"/>
      <c r="AX7" s="42"/>
      <c r="AY7" s="42"/>
      <c r="AZ7" s="42"/>
      <c r="BA7" s="42"/>
      <c r="BB7" s="42"/>
      <c r="BD7" s="42"/>
      <c r="BE7" s="42"/>
      <c r="BF7" s="42"/>
      <c r="BG7" s="42"/>
      <c r="BH7" s="42"/>
      <c r="BJ7" s="42"/>
      <c r="BK7" s="42"/>
      <c r="BL7" s="42"/>
      <c r="BM7" s="42"/>
      <c r="BO7" s="42"/>
      <c r="BP7" s="42"/>
      <c r="BQ7" s="42"/>
      <c r="BR7" s="42"/>
      <c r="BS7" s="42"/>
      <c r="BT7" s="42"/>
      <c r="BU7" s="42"/>
      <c r="BV7" s="42"/>
      <c r="BX7" s="42"/>
      <c r="BY7" s="42"/>
      <c r="BZ7" s="42"/>
      <c r="CA7" s="42"/>
      <c r="CB7" s="42"/>
      <c r="CD7" s="42"/>
    </row>
    <row r="8" spans="1:82" x14ac:dyDescent="0.2">
      <c r="A8" s="46"/>
      <c r="B8" s="97"/>
      <c r="C8" s="92"/>
      <c r="D8" s="103"/>
      <c r="E8" s="10"/>
      <c r="F8" s="9"/>
      <c r="G8" s="9"/>
      <c r="H8" s="9"/>
      <c r="I8" s="9"/>
      <c r="J8" s="9"/>
      <c r="K8" s="9"/>
      <c r="L8" s="9"/>
      <c r="M8" s="9"/>
      <c r="N8" s="93"/>
      <c r="O8" s="64"/>
      <c r="P8" s="76"/>
      <c r="Q8" s="1"/>
      <c r="R8" s="1"/>
      <c r="S8" s="2"/>
      <c r="T8" s="1"/>
      <c r="U8" s="87"/>
      <c r="V8" s="65"/>
      <c r="W8" s="76"/>
      <c r="X8" s="1"/>
      <c r="Y8" s="1"/>
      <c r="Z8" s="1"/>
      <c r="AA8" s="1"/>
      <c r="AB8" s="23"/>
      <c r="AC8" s="83"/>
      <c r="AD8" s="46"/>
      <c r="AE8" s="76"/>
      <c r="AF8" s="1"/>
      <c r="AG8" s="1"/>
      <c r="AH8" s="1"/>
      <c r="AI8" s="1"/>
      <c r="AJ8" s="1"/>
      <c r="AK8" s="1"/>
      <c r="AL8" s="1"/>
      <c r="AM8" s="77"/>
      <c r="AN8" s="118"/>
      <c r="AO8" s="113"/>
      <c r="AP8" s="110"/>
      <c r="AQ8" s="106"/>
      <c r="AR8" s="106"/>
      <c r="AS8" s="106"/>
      <c r="AT8" s="31"/>
      <c r="AU8" s="83"/>
      <c r="AV8" s="114"/>
      <c r="AW8" s="42"/>
      <c r="AX8" s="42"/>
      <c r="AY8" s="42"/>
      <c r="AZ8" s="42"/>
      <c r="BA8" s="42"/>
      <c r="BB8" s="42"/>
      <c r="BD8" s="42"/>
      <c r="BE8" s="42"/>
      <c r="BF8" s="42"/>
      <c r="BG8" s="42"/>
      <c r="BH8" s="42"/>
      <c r="BJ8" s="42"/>
      <c r="BK8" s="42"/>
      <c r="BL8" s="42"/>
      <c r="BM8" s="42"/>
      <c r="BO8" s="42"/>
      <c r="BP8" s="42"/>
      <c r="BQ8" s="42"/>
      <c r="BR8" s="42"/>
      <c r="BS8" s="42"/>
      <c r="BT8" s="42"/>
      <c r="BU8" s="42"/>
      <c r="BV8" s="42"/>
      <c r="BX8" s="42"/>
      <c r="BY8" s="42"/>
      <c r="BZ8" s="42"/>
      <c r="CA8" s="42"/>
      <c r="CB8" s="42"/>
      <c r="CD8" s="42"/>
    </row>
    <row r="9" spans="1:82" x14ac:dyDescent="0.2">
      <c r="A9" s="46"/>
      <c r="B9" s="97"/>
      <c r="C9" s="92"/>
      <c r="D9" s="103"/>
      <c r="E9" s="10"/>
      <c r="F9" s="9"/>
      <c r="G9" s="9"/>
      <c r="H9" s="9"/>
      <c r="I9" s="9"/>
      <c r="J9" s="9"/>
      <c r="K9" s="9"/>
      <c r="L9" s="9"/>
      <c r="M9" s="9"/>
      <c r="N9" s="93"/>
      <c r="O9" s="64"/>
      <c r="P9" s="76"/>
      <c r="Q9" s="1"/>
      <c r="R9" s="1"/>
      <c r="S9" s="2"/>
      <c r="T9" s="1"/>
      <c r="U9" s="87"/>
      <c r="V9" s="65"/>
      <c r="W9" s="76"/>
      <c r="X9" s="1"/>
      <c r="Y9" s="1"/>
      <c r="Z9" s="1"/>
      <c r="AA9" s="1"/>
      <c r="AB9" s="23"/>
      <c r="AC9" s="83"/>
      <c r="AD9" s="46"/>
      <c r="AE9" s="76"/>
      <c r="AF9" s="1"/>
      <c r="AG9" s="1"/>
      <c r="AH9" s="1"/>
      <c r="AI9" s="1"/>
      <c r="AJ9" s="1"/>
      <c r="AK9" s="1"/>
      <c r="AL9" s="1"/>
      <c r="AM9" s="77"/>
      <c r="AN9" s="118"/>
      <c r="AO9" s="113"/>
      <c r="AP9" s="110"/>
      <c r="AQ9" s="106"/>
      <c r="AR9" s="106"/>
      <c r="AS9" s="106"/>
      <c r="AT9" s="31"/>
      <c r="AU9" s="83"/>
      <c r="AV9" s="114"/>
      <c r="AW9" s="42"/>
      <c r="AX9" s="42"/>
      <c r="AY9" s="42"/>
      <c r="AZ9" s="42"/>
      <c r="BA9" s="42"/>
      <c r="BB9" s="42"/>
      <c r="BD9" s="42"/>
      <c r="BE9" s="42"/>
      <c r="BF9" s="42"/>
      <c r="BG9" s="42"/>
      <c r="BH9" s="42"/>
      <c r="BJ9" s="42"/>
      <c r="BK9" s="42"/>
      <c r="BL9" s="42"/>
      <c r="BM9" s="42"/>
      <c r="BO9" s="42"/>
      <c r="BP9" s="42"/>
      <c r="BQ9" s="42"/>
      <c r="BR9" s="42"/>
      <c r="BS9" s="42"/>
      <c r="BT9" s="42"/>
      <c r="BU9" s="42"/>
      <c r="BV9" s="42"/>
      <c r="BX9" s="42"/>
      <c r="BY9" s="42"/>
      <c r="BZ9" s="42"/>
      <c r="CA9" s="42"/>
      <c r="CB9" s="42"/>
      <c r="CD9" s="42"/>
    </row>
    <row r="10" spans="1:82" x14ac:dyDescent="0.2">
      <c r="A10" s="46"/>
      <c r="B10" s="97"/>
      <c r="C10" s="92"/>
      <c r="D10" s="103"/>
      <c r="E10" s="10"/>
      <c r="F10" s="9"/>
      <c r="G10" s="9"/>
      <c r="H10" s="9"/>
      <c r="I10" s="9"/>
      <c r="J10" s="9"/>
      <c r="K10" s="9"/>
      <c r="L10" s="9"/>
      <c r="M10" s="9"/>
      <c r="N10" s="93"/>
      <c r="O10" s="64"/>
      <c r="P10" s="76"/>
      <c r="Q10" s="1"/>
      <c r="R10" s="1"/>
      <c r="S10" s="2"/>
      <c r="T10" s="1"/>
      <c r="U10" s="87"/>
      <c r="V10" s="65"/>
      <c r="W10" s="76"/>
      <c r="X10" s="1"/>
      <c r="Y10" s="1"/>
      <c r="Z10" s="1"/>
      <c r="AA10" s="1"/>
      <c r="AB10" s="23"/>
      <c r="AC10" s="83"/>
      <c r="AD10" s="46"/>
      <c r="AE10" s="76"/>
      <c r="AF10" s="1"/>
      <c r="AG10" s="1"/>
      <c r="AH10" s="1"/>
      <c r="AI10" s="1"/>
      <c r="AJ10" s="1"/>
      <c r="AK10" s="1"/>
      <c r="AL10" s="1"/>
      <c r="AM10" s="77"/>
      <c r="AN10" s="118"/>
      <c r="AO10" s="113"/>
      <c r="AP10" s="110"/>
      <c r="AQ10" s="106"/>
      <c r="AR10" s="106"/>
      <c r="AS10" s="106"/>
      <c r="AT10" s="31"/>
      <c r="AU10" s="83"/>
      <c r="AV10" s="114"/>
      <c r="AW10" s="42"/>
      <c r="AX10" s="42"/>
      <c r="AY10" s="42"/>
      <c r="AZ10" s="42"/>
      <c r="BA10" s="42"/>
      <c r="BB10" s="42"/>
      <c r="BD10" s="42"/>
      <c r="BE10" s="42"/>
      <c r="BF10" s="42"/>
      <c r="BG10" s="42"/>
      <c r="BH10" s="42"/>
      <c r="BJ10" s="42"/>
      <c r="BK10" s="42"/>
      <c r="BL10" s="42"/>
      <c r="BM10" s="42"/>
      <c r="BO10" s="42"/>
      <c r="BP10" s="42"/>
      <c r="BQ10" s="42"/>
      <c r="BR10" s="42"/>
      <c r="BS10" s="42"/>
      <c r="BT10" s="42"/>
      <c r="BU10" s="42"/>
      <c r="BV10" s="42"/>
      <c r="BX10" s="42"/>
      <c r="BY10" s="42"/>
      <c r="BZ10" s="42"/>
      <c r="CA10" s="42"/>
      <c r="CB10" s="42"/>
      <c r="CD10" s="42"/>
    </row>
    <row r="11" spans="1:82" x14ac:dyDescent="0.2">
      <c r="A11" s="46"/>
      <c r="B11" s="97"/>
      <c r="C11" s="92"/>
      <c r="D11" s="103"/>
      <c r="E11" s="10"/>
      <c r="F11" s="9"/>
      <c r="G11" s="9"/>
      <c r="H11" s="9"/>
      <c r="I11" s="9"/>
      <c r="J11" s="9"/>
      <c r="K11" s="9"/>
      <c r="L11" s="9"/>
      <c r="M11" s="9"/>
      <c r="N11" s="93"/>
      <c r="O11" s="64"/>
      <c r="P11" s="76"/>
      <c r="Q11" s="1"/>
      <c r="R11" s="1"/>
      <c r="S11" s="2"/>
      <c r="T11" s="1"/>
      <c r="U11" s="87"/>
      <c r="V11" s="65"/>
      <c r="W11" s="76"/>
      <c r="X11" s="1"/>
      <c r="Y11" s="1"/>
      <c r="Z11" s="1"/>
      <c r="AA11" s="1"/>
      <c r="AB11" s="23"/>
      <c r="AC11" s="83"/>
      <c r="AD11" s="46"/>
      <c r="AE11" s="76"/>
      <c r="AF11" s="1"/>
      <c r="AG11" s="1"/>
      <c r="AH11" s="1"/>
      <c r="AI11" s="1"/>
      <c r="AJ11" s="1"/>
      <c r="AK11" s="1"/>
      <c r="AL11" s="1"/>
      <c r="AM11" s="77"/>
      <c r="AN11" s="118"/>
      <c r="AO11" s="113"/>
      <c r="AP11" s="110"/>
      <c r="AQ11" s="106"/>
      <c r="AR11" s="106"/>
      <c r="AS11" s="106"/>
      <c r="AT11" s="31"/>
      <c r="AU11" s="83"/>
      <c r="AV11" s="114"/>
      <c r="AW11" s="42"/>
      <c r="AX11" s="42"/>
      <c r="AY11" s="42"/>
      <c r="AZ11" s="42"/>
      <c r="BA11" s="42"/>
      <c r="BB11" s="42"/>
      <c r="BD11" s="42"/>
      <c r="BE11" s="42"/>
      <c r="BF11" s="42"/>
      <c r="BG11" s="42"/>
      <c r="BH11" s="42"/>
      <c r="BJ11" s="42"/>
      <c r="BK11" s="42"/>
      <c r="BL11" s="42"/>
      <c r="BM11" s="42"/>
      <c r="BO11" s="42"/>
      <c r="BP11" s="42"/>
      <c r="BQ11" s="42"/>
      <c r="BR11" s="42"/>
      <c r="BS11" s="42"/>
      <c r="BT11" s="42"/>
      <c r="BU11" s="42"/>
      <c r="BV11" s="42"/>
      <c r="BX11" s="42"/>
      <c r="BY11" s="42"/>
      <c r="BZ11" s="42"/>
      <c r="CA11" s="42"/>
      <c r="CB11" s="42"/>
      <c r="CD11" s="42"/>
    </row>
    <row r="12" spans="1:82" x14ac:dyDescent="0.2">
      <c r="A12" s="46"/>
      <c r="B12" s="97"/>
      <c r="C12" s="92"/>
      <c r="D12" s="103"/>
      <c r="E12" s="10"/>
      <c r="F12" s="9"/>
      <c r="G12" s="9"/>
      <c r="H12" s="9"/>
      <c r="I12" s="9"/>
      <c r="J12" s="9"/>
      <c r="K12" s="9"/>
      <c r="L12" s="9"/>
      <c r="M12" s="9"/>
      <c r="N12" s="93"/>
      <c r="O12" s="64"/>
      <c r="P12" s="76"/>
      <c r="Q12" s="1"/>
      <c r="R12" s="1"/>
      <c r="S12" s="2"/>
      <c r="T12" s="1"/>
      <c r="U12" s="87"/>
      <c r="V12" s="65"/>
      <c r="W12" s="76"/>
      <c r="X12" s="1"/>
      <c r="Y12" s="1"/>
      <c r="Z12" s="1"/>
      <c r="AA12" s="1"/>
      <c r="AB12" s="23"/>
      <c r="AC12" s="83"/>
      <c r="AD12" s="46"/>
      <c r="AE12" s="76"/>
      <c r="AF12" s="1"/>
      <c r="AG12" s="1"/>
      <c r="AH12" s="1"/>
      <c r="AI12" s="1"/>
      <c r="AJ12" s="1"/>
      <c r="AK12" s="1"/>
      <c r="AL12" s="1"/>
      <c r="AM12" s="77"/>
      <c r="AN12" s="118"/>
      <c r="AO12" s="113"/>
      <c r="AP12" s="110"/>
      <c r="AQ12" s="106"/>
      <c r="AR12" s="106"/>
      <c r="AS12" s="106"/>
      <c r="AT12" s="31"/>
      <c r="AU12" s="83"/>
      <c r="AV12" s="114"/>
      <c r="AW12" s="42"/>
      <c r="AX12" s="42"/>
      <c r="AY12" s="42"/>
      <c r="AZ12" s="42"/>
      <c r="BA12" s="42"/>
      <c r="BB12" s="42"/>
      <c r="BD12" s="42"/>
      <c r="BE12" s="42"/>
      <c r="BF12" s="42"/>
      <c r="BG12" s="42"/>
      <c r="BH12" s="42"/>
      <c r="BJ12" s="42"/>
      <c r="BK12" s="42"/>
      <c r="BL12" s="42"/>
      <c r="BM12" s="42"/>
      <c r="BO12" s="42"/>
      <c r="BP12" s="42"/>
      <c r="BQ12" s="42"/>
      <c r="BR12" s="42"/>
      <c r="BS12" s="42"/>
      <c r="BT12" s="42"/>
      <c r="BU12" s="42"/>
      <c r="BV12" s="42"/>
      <c r="BX12" s="42"/>
      <c r="BY12" s="42"/>
      <c r="BZ12" s="42"/>
      <c r="CA12" s="42"/>
      <c r="CB12" s="42"/>
      <c r="CD12" s="42"/>
    </row>
    <row r="13" spans="1:82" x14ac:dyDescent="0.2">
      <c r="A13" s="46"/>
      <c r="B13" s="97"/>
      <c r="C13" s="92"/>
      <c r="D13" s="103"/>
      <c r="E13" s="10"/>
      <c r="F13" s="9"/>
      <c r="G13" s="9"/>
      <c r="H13" s="9"/>
      <c r="I13" s="9"/>
      <c r="J13" s="9"/>
      <c r="K13" s="9"/>
      <c r="L13" s="9"/>
      <c r="M13" s="9"/>
      <c r="N13" s="93"/>
      <c r="O13" s="64"/>
      <c r="P13" s="76"/>
      <c r="Q13" s="1"/>
      <c r="R13" s="1"/>
      <c r="S13" s="2"/>
      <c r="T13" s="1"/>
      <c r="U13" s="87"/>
      <c r="V13" s="65"/>
      <c r="W13" s="76"/>
      <c r="X13" s="1"/>
      <c r="Y13" s="1"/>
      <c r="Z13" s="1"/>
      <c r="AA13" s="1"/>
      <c r="AB13" s="23"/>
      <c r="AC13" s="83"/>
      <c r="AD13" s="46"/>
      <c r="AE13" s="76"/>
      <c r="AF13" s="1"/>
      <c r="AG13" s="1"/>
      <c r="AH13" s="1"/>
      <c r="AI13" s="1"/>
      <c r="AJ13" s="1"/>
      <c r="AK13" s="1"/>
      <c r="AL13" s="1"/>
      <c r="AM13" s="77"/>
      <c r="AN13" s="118"/>
      <c r="AO13" s="113"/>
      <c r="AP13" s="110"/>
      <c r="AQ13" s="106"/>
      <c r="AR13" s="106"/>
      <c r="AS13" s="106"/>
      <c r="AT13" s="31"/>
      <c r="AU13" s="83"/>
      <c r="AV13" s="114"/>
      <c r="AW13" s="42"/>
      <c r="AX13" s="42"/>
      <c r="AY13" s="42"/>
      <c r="AZ13" s="42"/>
      <c r="BA13" s="42"/>
      <c r="BB13" s="42"/>
      <c r="BD13" s="42"/>
      <c r="BE13" s="42"/>
      <c r="BF13" s="42"/>
      <c r="BG13" s="42"/>
      <c r="BH13" s="42"/>
      <c r="BJ13" s="42"/>
      <c r="BK13" s="42"/>
      <c r="BL13" s="42"/>
      <c r="BM13" s="42"/>
      <c r="BO13" s="42"/>
      <c r="BP13" s="42"/>
      <c r="BQ13" s="42"/>
      <c r="BR13" s="42"/>
      <c r="BS13" s="42"/>
      <c r="BT13" s="42"/>
      <c r="BU13" s="42"/>
      <c r="BV13" s="42"/>
      <c r="BX13" s="42"/>
      <c r="BY13" s="42"/>
      <c r="BZ13" s="42"/>
      <c r="CA13" s="42"/>
      <c r="CB13" s="42"/>
      <c r="CD13" s="42"/>
    </row>
    <row r="14" spans="1:82" x14ac:dyDescent="0.2">
      <c r="A14" s="46"/>
      <c r="B14" s="97"/>
      <c r="C14" s="92"/>
      <c r="D14" s="103"/>
      <c r="E14" s="10"/>
      <c r="F14" s="9"/>
      <c r="G14" s="9"/>
      <c r="H14" s="9"/>
      <c r="I14" s="9"/>
      <c r="J14" s="9"/>
      <c r="K14" s="9"/>
      <c r="L14" s="9"/>
      <c r="M14" s="9"/>
      <c r="N14" s="93"/>
      <c r="O14" s="64"/>
      <c r="P14" s="76"/>
      <c r="Q14" s="1"/>
      <c r="R14" s="1"/>
      <c r="S14" s="2"/>
      <c r="T14" s="1"/>
      <c r="U14" s="87"/>
      <c r="V14" s="65"/>
      <c r="W14" s="76"/>
      <c r="X14" s="1"/>
      <c r="Y14" s="1"/>
      <c r="Z14" s="1"/>
      <c r="AA14" s="1"/>
      <c r="AB14" s="23"/>
      <c r="AC14" s="83"/>
      <c r="AD14" s="46"/>
      <c r="AE14" s="76"/>
      <c r="AF14" s="1"/>
      <c r="AG14" s="1"/>
      <c r="AH14" s="1"/>
      <c r="AI14" s="1"/>
      <c r="AJ14" s="1"/>
      <c r="AK14" s="1"/>
      <c r="AL14" s="1"/>
      <c r="AM14" s="77"/>
      <c r="AN14" s="118"/>
      <c r="AO14" s="113"/>
      <c r="AP14" s="110"/>
      <c r="AQ14" s="106"/>
      <c r="AR14" s="106"/>
      <c r="AS14" s="106"/>
      <c r="AT14" s="31"/>
      <c r="AU14" s="83"/>
      <c r="AV14" s="114"/>
      <c r="AW14" s="42"/>
      <c r="AX14" s="42"/>
      <c r="AY14" s="42"/>
      <c r="AZ14" s="42"/>
      <c r="BA14" s="42"/>
      <c r="BB14" s="42"/>
      <c r="BD14" s="42"/>
      <c r="BE14" s="42"/>
      <c r="BF14" s="42"/>
      <c r="BG14" s="42"/>
      <c r="BH14" s="42"/>
      <c r="BJ14" s="42"/>
      <c r="BK14" s="42"/>
      <c r="BL14" s="42"/>
      <c r="BM14" s="42"/>
      <c r="BO14" s="42"/>
      <c r="BP14" s="42"/>
      <c r="BQ14" s="42"/>
      <c r="BR14" s="42"/>
      <c r="BS14" s="42"/>
      <c r="BT14" s="42"/>
      <c r="BU14" s="42"/>
      <c r="BV14" s="42"/>
      <c r="BX14" s="42"/>
      <c r="BY14" s="42"/>
      <c r="BZ14" s="42"/>
      <c r="CA14" s="42"/>
      <c r="CB14" s="42"/>
      <c r="CD14" s="42"/>
    </row>
    <row r="15" spans="1:82" x14ac:dyDescent="0.2">
      <c r="A15" s="46"/>
      <c r="B15" s="97"/>
      <c r="C15" s="92"/>
      <c r="D15" s="103"/>
      <c r="E15" s="10"/>
      <c r="F15" s="9"/>
      <c r="G15" s="9"/>
      <c r="H15" s="9"/>
      <c r="I15" s="9"/>
      <c r="J15" s="9"/>
      <c r="K15" s="9"/>
      <c r="L15" s="9"/>
      <c r="M15" s="9"/>
      <c r="N15" s="93"/>
      <c r="O15" s="64"/>
      <c r="P15" s="76"/>
      <c r="Q15" s="1"/>
      <c r="R15" s="1"/>
      <c r="S15" s="2"/>
      <c r="T15" s="1"/>
      <c r="U15" s="87"/>
      <c r="V15" s="65"/>
      <c r="W15" s="76"/>
      <c r="X15" s="1"/>
      <c r="Y15" s="1"/>
      <c r="Z15" s="1"/>
      <c r="AA15" s="1"/>
      <c r="AB15" s="23"/>
      <c r="AC15" s="83"/>
      <c r="AD15" s="46"/>
      <c r="AE15" s="76"/>
      <c r="AF15" s="1"/>
      <c r="AG15" s="1"/>
      <c r="AH15" s="1"/>
      <c r="AI15" s="1"/>
      <c r="AJ15" s="1"/>
      <c r="AK15" s="1"/>
      <c r="AL15" s="1"/>
      <c r="AM15" s="77"/>
      <c r="AN15" s="118"/>
      <c r="AO15" s="113"/>
      <c r="AP15" s="110"/>
      <c r="AQ15" s="106"/>
      <c r="AR15" s="106"/>
      <c r="AS15" s="106"/>
      <c r="AT15" s="31"/>
      <c r="AU15" s="83"/>
      <c r="AV15" s="114"/>
      <c r="AW15" s="42"/>
      <c r="AX15" s="42"/>
      <c r="AY15" s="42"/>
      <c r="AZ15" s="42"/>
      <c r="BA15" s="42"/>
      <c r="BB15" s="42"/>
      <c r="BD15" s="42"/>
      <c r="BE15" s="42"/>
      <c r="BF15" s="42"/>
      <c r="BG15" s="42"/>
      <c r="BH15" s="42"/>
      <c r="BJ15" s="42"/>
      <c r="BK15" s="42"/>
      <c r="BL15" s="42"/>
      <c r="BM15" s="42"/>
      <c r="BO15" s="42"/>
      <c r="BP15" s="42"/>
      <c r="BQ15" s="42"/>
      <c r="BR15" s="42"/>
      <c r="BS15" s="42"/>
      <c r="BT15" s="42"/>
      <c r="BU15" s="42"/>
      <c r="BV15" s="42"/>
      <c r="BX15" s="42"/>
      <c r="BY15" s="42"/>
      <c r="BZ15" s="42"/>
      <c r="CA15" s="42"/>
      <c r="CB15" s="42"/>
      <c r="CD15" s="42"/>
    </row>
    <row r="16" spans="1:82" x14ac:dyDescent="0.2">
      <c r="A16" s="46"/>
      <c r="B16" s="97"/>
      <c r="C16" s="92"/>
      <c r="D16" s="103"/>
      <c r="E16" s="10"/>
      <c r="F16" s="9"/>
      <c r="G16" s="9"/>
      <c r="H16" s="9"/>
      <c r="I16" s="9"/>
      <c r="J16" s="9"/>
      <c r="K16" s="9"/>
      <c r="L16" s="9"/>
      <c r="M16" s="9"/>
      <c r="N16" s="93"/>
      <c r="O16" s="64"/>
      <c r="P16" s="76"/>
      <c r="Q16" s="1"/>
      <c r="R16" s="1"/>
      <c r="S16" s="2"/>
      <c r="T16" s="1"/>
      <c r="U16" s="87"/>
      <c r="V16" s="65"/>
      <c r="W16" s="76"/>
      <c r="X16" s="1"/>
      <c r="Y16" s="1"/>
      <c r="Z16" s="1"/>
      <c r="AA16" s="1"/>
      <c r="AB16" s="23"/>
      <c r="AC16" s="83"/>
      <c r="AD16" s="46"/>
      <c r="AE16" s="76"/>
      <c r="AF16" s="1"/>
      <c r="AG16" s="1"/>
      <c r="AH16" s="1"/>
      <c r="AI16" s="1"/>
      <c r="AJ16" s="1"/>
      <c r="AK16" s="1"/>
      <c r="AL16" s="1"/>
      <c r="AM16" s="77"/>
      <c r="AN16" s="118"/>
      <c r="AO16" s="113"/>
      <c r="AP16" s="110"/>
      <c r="AQ16" s="106"/>
      <c r="AR16" s="106"/>
      <c r="AS16" s="106"/>
      <c r="AT16" s="31"/>
      <c r="AU16" s="83"/>
      <c r="AV16" s="114"/>
      <c r="AW16" s="42"/>
      <c r="AX16" s="42"/>
      <c r="AY16" s="42"/>
      <c r="AZ16" s="42"/>
      <c r="BA16" s="42"/>
      <c r="BB16" s="42"/>
      <c r="BD16" s="42"/>
      <c r="BE16" s="42"/>
      <c r="BF16" s="42"/>
      <c r="BG16" s="42"/>
      <c r="BH16" s="42"/>
      <c r="BJ16" s="42"/>
      <c r="BK16" s="42"/>
      <c r="BL16" s="42"/>
      <c r="BM16" s="42"/>
      <c r="BO16" s="42"/>
      <c r="BP16" s="42"/>
      <c r="BQ16" s="42"/>
      <c r="BR16" s="42"/>
      <c r="BS16" s="42"/>
      <c r="BT16" s="42"/>
      <c r="BU16" s="42"/>
      <c r="BV16" s="42"/>
      <c r="BX16" s="42"/>
      <c r="BY16" s="42"/>
      <c r="BZ16" s="42"/>
      <c r="CA16" s="42"/>
      <c r="CB16" s="42"/>
      <c r="CD16" s="42"/>
    </row>
    <row r="17" spans="1:82" x14ac:dyDescent="0.2">
      <c r="A17" s="46"/>
      <c r="B17" s="97"/>
      <c r="C17" s="92"/>
      <c r="D17" s="103"/>
      <c r="E17" s="10"/>
      <c r="F17" s="9"/>
      <c r="G17" s="9"/>
      <c r="H17" s="9"/>
      <c r="I17" s="9"/>
      <c r="J17" s="9"/>
      <c r="K17" s="9"/>
      <c r="L17" s="9"/>
      <c r="M17" s="9"/>
      <c r="N17" s="93"/>
      <c r="O17" s="64"/>
      <c r="P17" s="76"/>
      <c r="Q17" s="1"/>
      <c r="R17" s="1"/>
      <c r="S17" s="2"/>
      <c r="T17" s="1"/>
      <c r="U17" s="87"/>
      <c r="V17" s="65"/>
      <c r="W17" s="76"/>
      <c r="X17" s="1"/>
      <c r="Y17" s="1"/>
      <c r="Z17" s="1"/>
      <c r="AA17" s="1"/>
      <c r="AB17" s="23"/>
      <c r="AC17" s="83"/>
      <c r="AD17" s="46"/>
      <c r="AE17" s="76"/>
      <c r="AF17" s="1"/>
      <c r="AG17" s="1"/>
      <c r="AH17" s="1"/>
      <c r="AI17" s="1"/>
      <c r="AJ17" s="1"/>
      <c r="AK17" s="1"/>
      <c r="AL17" s="1"/>
      <c r="AM17" s="77"/>
      <c r="AN17" s="118"/>
      <c r="AO17" s="113"/>
      <c r="AP17" s="110"/>
      <c r="AQ17" s="106"/>
      <c r="AR17" s="106"/>
      <c r="AS17" s="106"/>
      <c r="AT17" s="31"/>
      <c r="AU17" s="83"/>
      <c r="AV17" s="114"/>
      <c r="AW17" s="42"/>
      <c r="AX17" s="42"/>
      <c r="AY17" s="42"/>
      <c r="AZ17" s="42"/>
      <c r="BA17" s="42"/>
      <c r="BB17" s="42"/>
      <c r="BD17" s="42"/>
      <c r="BE17" s="42"/>
      <c r="BF17" s="42"/>
      <c r="BG17" s="42"/>
      <c r="BH17" s="42"/>
      <c r="BJ17" s="42"/>
      <c r="BK17" s="42"/>
      <c r="BL17" s="42"/>
      <c r="BM17" s="42"/>
      <c r="BO17" s="42"/>
      <c r="BP17" s="42"/>
      <c r="BQ17" s="42"/>
      <c r="BR17" s="42"/>
      <c r="BS17" s="42"/>
      <c r="BT17" s="42"/>
      <c r="BU17" s="42"/>
      <c r="BV17" s="42"/>
      <c r="BX17" s="42"/>
      <c r="BY17" s="42"/>
      <c r="BZ17" s="42"/>
      <c r="CA17" s="42"/>
      <c r="CB17" s="42"/>
      <c r="CD17" s="42"/>
    </row>
    <row r="18" spans="1:82" x14ac:dyDescent="0.2">
      <c r="A18" s="46"/>
      <c r="B18" s="97"/>
      <c r="C18" s="92"/>
      <c r="D18" s="103"/>
      <c r="E18" s="10"/>
      <c r="F18" s="9"/>
      <c r="G18" s="9"/>
      <c r="H18" s="9"/>
      <c r="I18" s="9"/>
      <c r="J18" s="9"/>
      <c r="K18" s="9"/>
      <c r="L18" s="9"/>
      <c r="M18" s="9"/>
      <c r="N18" s="93"/>
      <c r="O18" s="64"/>
      <c r="P18" s="76"/>
      <c r="Q18" s="1"/>
      <c r="R18" s="1"/>
      <c r="S18" s="2"/>
      <c r="T18" s="1"/>
      <c r="U18" s="87"/>
      <c r="V18" s="65"/>
      <c r="W18" s="76"/>
      <c r="X18" s="1"/>
      <c r="Y18" s="1"/>
      <c r="Z18" s="1"/>
      <c r="AA18" s="1"/>
      <c r="AB18" s="23"/>
      <c r="AC18" s="83"/>
      <c r="AD18" s="46"/>
      <c r="AE18" s="76"/>
      <c r="AF18" s="1"/>
      <c r="AG18" s="1"/>
      <c r="AH18" s="1"/>
      <c r="AI18" s="1"/>
      <c r="AJ18" s="1"/>
      <c r="AK18" s="1"/>
      <c r="AL18" s="1"/>
      <c r="AM18" s="77"/>
      <c r="AN18" s="118"/>
      <c r="AO18" s="113"/>
      <c r="AP18" s="110"/>
      <c r="AQ18" s="106"/>
      <c r="AR18" s="106"/>
      <c r="AS18" s="106"/>
      <c r="AT18" s="31"/>
      <c r="AU18" s="83"/>
      <c r="AV18" s="114"/>
      <c r="AW18" s="42"/>
      <c r="AX18" s="42"/>
      <c r="AY18" s="42"/>
      <c r="AZ18" s="42"/>
      <c r="BA18" s="42"/>
      <c r="BB18" s="42"/>
      <c r="BD18" s="42"/>
      <c r="BE18" s="42"/>
      <c r="BF18" s="42"/>
      <c r="BG18" s="42"/>
      <c r="BH18" s="42"/>
      <c r="BJ18" s="42"/>
      <c r="BK18" s="42"/>
      <c r="BL18" s="42"/>
      <c r="BM18" s="42"/>
      <c r="BO18" s="42"/>
      <c r="BP18" s="42"/>
      <c r="BQ18" s="42"/>
      <c r="BR18" s="42"/>
      <c r="BS18" s="42"/>
      <c r="BT18" s="42"/>
      <c r="BU18" s="42"/>
      <c r="BV18" s="42"/>
      <c r="BX18" s="42"/>
      <c r="BY18" s="42"/>
      <c r="BZ18" s="42"/>
      <c r="CA18" s="42"/>
      <c r="CB18" s="42"/>
      <c r="CD18" s="42"/>
    </row>
    <row r="19" spans="1:82" x14ac:dyDescent="0.2">
      <c r="A19" s="46"/>
      <c r="B19" s="97"/>
      <c r="C19" s="92"/>
      <c r="D19" s="103"/>
      <c r="E19" s="10"/>
      <c r="F19" s="9"/>
      <c r="G19" s="9"/>
      <c r="H19" s="9"/>
      <c r="I19" s="9"/>
      <c r="J19" s="9"/>
      <c r="K19" s="9"/>
      <c r="L19" s="9"/>
      <c r="M19" s="9"/>
      <c r="N19" s="93"/>
      <c r="O19" s="64"/>
      <c r="P19" s="76"/>
      <c r="Q19" s="1"/>
      <c r="R19" s="1"/>
      <c r="S19" s="2"/>
      <c r="T19" s="1"/>
      <c r="U19" s="87"/>
      <c r="V19" s="65"/>
      <c r="W19" s="76"/>
      <c r="X19" s="1"/>
      <c r="Y19" s="1"/>
      <c r="Z19" s="1"/>
      <c r="AA19" s="1"/>
      <c r="AB19" s="23"/>
      <c r="AC19" s="83"/>
      <c r="AD19" s="46"/>
      <c r="AE19" s="76"/>
      <c r="AF19" s="1"/>
      <c r="AG19" s="1"/>
      <c r="AH19" s="1"/>
      <c r="AI19" s="1"/>
      <c r="AJ19" s="1"/>
      <c r="AK19" s="1"/>
      <c r="AL19" s="1"/>
      <c r="AM19" s="77"/>
      <c r="AN19" s="118"/>
      <c r="AO19" s="113"/>
      <c r="AP19" s="110"/>
      <c r="AQ19" s="106"/>
      <c r="AR19" s="106"/>
      <c r="AS19" s="106"/>
      <c r="AT19" s="31"/>
      <c r="AU19" s="83"/>
      <c r="AV19" s="114"/>
      <c r="AW19" s="42"/>
      <c r="AX19" s="42"/>
      <c r="AY19" s="42"/>
      <c r="AZ19" s="42"/>
      <c r="BA19" s="42"/>
      <c r="BB19" s="42"/>
      <c r="BD19" s="42"/>
      <c r="BE19" s="42"/>
      <c r="BF19" s="42"/>
      <c r="BG19" s="42"/>
      <c r="BH19" s="42"/>
      <c r="BJ19" s="42"/>
      <c r="BK19" s="42"/>
      <c r="BL19" s="42"/>
      <c r="BM19" s="42"/>
      <c r="BO19" s="42"/>
      <c r="BP19" s="42"/>
      <c r="BQ19" s="42"/>
      <c r="BR19" s="42"/>
      <c r="BS19" s="42"/>
      <c r="BT19" s="42"/>
      <c r="BU19" s="42"/>
      <c r="BV19" s="42"/>
      <c r="BX19" s="42"/>
      <c r="BY19" s="42"/>
      <c r="BZ19" s="42"/>
      <c r="CA19" s="42"/>
      <c r="CB19" s="42"/>
      <c r="CD19" s="42"/>
    </row>
    <row r="20" spans="1:82" x14ac:dyDescent="0.2">
      <c r="A20" s="46"/>
      <c r="B20" s="97"/>
      <c r="C20" s="92"/>
      <c r="D20" s="103"/>
      <c r="E20" s="10"/>
      <c r="F20" s="9"/>
      <c r="G20" s="9"/>
      <c r="H20" s="9"/>
      <c r="I20" s="9"/>
      <c r="J20" s="9"/>
      <c r="K20" s="9"/>
      <c r="L20" s="9"/>
      <c r="M20" s="9"/>
      <c r="N20" s="93"/>
      <c r="O20" s="64"/>
      <c r="P20" s="76"/>
      <c r="Q20" s="1"/>
      <c r="R20" s="1"/>
      <c r="S20" s="2"/>
      <c r="T20" s="1"/>
      <c r="U20" s="87"/>
      <c r="V20" s="65"/>
      <c r="W20" s="76"/>
      <c r="X20" s="1"/>
      <c r="Y20" s="1"/>
      <c r="Z20" s="1"/>
      <c r="AA20" s="1"/>
      <c r="AB20" s="23"/>
      <c r="AC20" s="83"/>
      <c r="AD20" s="46"/>
      <c r="AE20" s="76"/>
      <c r="AF20" s="1"/>
      <c r="AG20" s="1"/>
      <c r="AH20" s="1"/>
      <c r="AI20" s="1"/>
      <c r="AJ20" s="1"/>
      <c r="AK20" s="1"/>
      <c r="AL20" s="1"/>
      <c r="AM20" s="77"/>
      <c r="AN20" s="118"/>
      <c r="AO20" s="113"/>
      <c r="AP20" s="110"/>
      <c r="AQ20" s="106"/>
      <c r="AR20" s="106"/>
      <c r="AS20" s="106"/>
      <c r="AT20" s="31"/>
      <c r="AU20" s="83"/>
      <c r="AV20" s="114"/>
      <c r="AW20" s="42"/>
      <c r="AX20" s="42"/>
      <c r="AY20" s="42"/>
      <c r="AZ20" s="42"/>
      <c r="BA20" s="42"/>
      <c r="BB20" s="42"/>
      <c r="BD20" s="42"/>
      <c r="BE20" s="42"/>
      <c r="BF20" s="42"/>
      <c r="BG20" s="42"/>
      <c r="BH20" s="42"/>
      <c r="BJ20" s="42"/>
      <c r="BK20" s="42"/>
      <c r="BL20" s="42"/>
      <c r="BM20" s="42"/>
      <c r="BO20" s="42"/>
      <c r="BP20" s="42"/>
      <c r="BQ20" s="42"/>
      <c r="BR20" s="42"/>
      <c r="BS20" s="42"/>
      <c r="BT20" s="42"/>
      <c r="BU20" s="42"/>
      <c r="BV20" s="42"/>
      <c r="BX20" s="42"/>
      <c r="BY20" s="42"/>
      <c r="BZ20" s="42"/>
      <c r="CA20" s="42"/>
      <c r="CB20" s="42"/>
      <c r="CD20" s="42"/>
    </row>
    <row r="21" spans="1:82" x14ac:dyDescent="0.2">
      <c r="A21" s="46"/>
      <c r="B21" s="97"/>
      <c r="C21" s="92"/>
      <c r="D21" s="103"/>
      <c r="E21" s="10"/>
      <c r="F21" s="9"/>
      <c r="G21" s="9"/>
      <c r="H21" s="9"/>
      <c r="I21" s="9"/>
      <c r="J21" s="9"/>
      <c r="K21" s="9"/>
      <c r="L21" s="9"/>
      <c r="M21" s="9"/>
      <c r="N21" s="93"/>
      <c r="O21" s="64"/>
      <c r="P21" s="76"/>
      <c r="Q21" s="1"/>
      <c r="R21" s="1"/>
      <c r="S21" s="2"/>
      <c r="T21" s="1"/>
      <c r="U21" s="87"/>
      <c r="V21" s="65"/>
      <c r="W21" s="76"/>
      <c r="X21" s="1"/>
      <c r="Y21" s="1"/>
      <c r="Z21" s="1"/>
      <c r="AA21" s="1"/>
      <c r="AB21" s="23"/>
      <c r="AC21" s="83"/>
      <c r="AD21" s="46"/>
      <c r="AE21" s="76"/>
      <c r="AF21" s="1"/>
      <c r="AG21" s="1"/>
      <c r="AH21" s="1"/>
      <c r="AI21" s="1"/>
      <c r="AJ21" s="1"/>
      <c r="AK21" s="1"/>
      <c r="AL21" s="1"/>
      <c r="AM21" s="77"/>
      <c r="AN21" s="118"/>
      <c r="AO21" s="113"/>
      <c r="AP21" s="110"/>
      <c r="AQ21" s="106"/>
      <c r="AR21" s="106"/>
      <c r="AS21" s="106"/>
      <c r="AT21" s="31"/>
      <c r="AU21" s="83"/>
      <c r="AV21" s="114"/>
      <c r="AW21" s="42"/>
      <c r="AX21" s="42"/>
      <c r="AY21" s="42"/>
      <c r="AZ21" s="42"/>
      <c r="BA21" s="42"/>
      <c r="BB21" s="42"/>
      <c r="BD21" s="42"/>
      <c r="BE21" s="42"/>
      <c r="BF21" s="42"/>
      <c r="BG21" s="42"/>
      <c r="BH21" s="42"/>
      <c r="BJ21" s="42"/>
      <c r="BK21" s="42"/>
      <c r="BL21" s="42"/>
      <c r="BM21" s="42"/>
      <c r="BO21" s="42"/>
      <c r="BP21" s="42"/>
      <c r="BQ21" s="42"/>
      <c r="BR21" s="42"/>
      <c r="BS21" s="42"/>
      <c r="BT21" s="42"/>
      <c r="BU21" s="42"/>
      <c r="BV21" s="42"/>
      <c r="BX21" s="42"/>
      <c r="BY21" s="42"/>
      <c r="BZ21" s="42"/>
      <c r="CA21" s="42"/>
      <c r="CB21" s="42"/>
      <c r="CD21" s="42"/>
    </row>
    <row r="22" spans="1:82" x14ac:dyDescent="0.2">
      <c r="A22" s="46"/>
      <c r="B22" s="97"/>
      <c r="C22" s="92"/>
      <c r="D22" s="103"/>
      <c r="E22" s="10"/>
      <c r="F22" s="9"/>
      <c r="G22" s="9"/>
      <c r="H22" s="9"/>
      <c r="I22" s="9"/>
      <c r="J22" s="9"/>
      <c r="K22" s="9"/>
      <c r="L22" s="9"/>
      <c r="M22" s="9"/>
      <c r="N22" s="93"/>
      <c r="O22" s="64"/>
      <c r="P22" s="76"/>
      <c r="Q22" s="1"/>
      <c r="R22" s="1"/>
      <c r="S22" s="2"/>
      <c r="T22" s="1"/>
      <c r="U22" s="87"/>
      <c r="V22" s="65"/>
      <c r="W22" s="76"/>
      <c r="X22" s="1"/>
      <c r="Y22" s="1"/>
      <c r="Z22" s="1"/>
      <c r="AA22" s="1"/>
      <c r="AB22" s="23"/>
      <c r="AC22" s="83"/>
      <c r="AD22" s="46"/>
      <c r="AE22" s="76"/>
      <c r="AF22" s="1"/>
      <c r="AG22" s="1"/>
      <c r="AH22" s="1"/>
      <c r="AI22" s="1"/>
      <c r="AJ22" s="1"/>
      <c r="AK22" s="1"/>
      <c r="AL22" s="1"/>
      <c r="AM22" s="77"/>
      <c r="AN22" s="118"/>
      <c r="AO22" s="113"/>
      <c r="AP22" s="110"/>
      <c r="AQ22" s="106"/>
      <c r="AR22" s="106"/>
      <c r="AS22" s="106"/>
      <c r="AT22" s="31"/>
      <c r="AU22" s="83"/>
      <c r="AV22" s="114"/>
      <c r="AW22" s="42"/>
      <c r="AX22" s="42"/>
      <c r="AY22" s="42"/>
      <c r="AZ22" s="42"/>
      <c r="BA22" s="42"/>
      <c r="BB22" s="42"/>
      <c r="BD22" s="42"/>
      <c r="BE22" s="42"/>
      <c r="BF22" s="42"/>
      <c r="BG22" s="42"/>
      <c r="BH22" s="42"/>
      <c r="BJ22" s="42"/>
      <c r="BK22" s="42"/>
      <c r="BL22" s="42"/>
      <c r="BM22" s="42"/>
      <c r="BO22" s="42"/>
      <c r="BP22" s="42"/>
      <c r="BQ22" s="42"/>
      <c r="BR22" s="42"/>
      <c r="BS22" s="42"/>
      <c r="BT22" s="42"/>
      <c r="BU22" s="42"/>
      <c r="BV22" s="42"/>
      <c r="BX22" s="42"/>
      <c r="BY22" s="42"/>
      <c r="BZ22" s="42"/>
      <c r="CA22" s="42"/>
      <c r="CB22" s="42"/>
      <c r="CD22" s="42"/>
    </row>
    <row r="23" spans="1:82" x14ac:dyDescent="0.2">
      <c r="A23" s="46"/>
      <c r="B23" s="97"/>
      <c r="C23" s="92"/>
      <c r="D23" s="103"/>
      <c r="E23" s="10"/>
      <c r="F23" s="9"/>
      <c r="G23" s="9"/>
      <c r="H23" s="9"/>
      <c r="I23" s="9"/>
      <c r="J23" s="9"/>
      <c r="K23" s="9"/>
      <c r="L23" s="9"/>
      <c r="M23" s="9"/>
      <c r="N23" s="93"/>
      <c r="O23" s="64"/>
      <c r="P23" s="76"/>
      <c r="Q23" s="1"/>
      <c r="R23" s="1"/>
      <c r="S23" s="2"/>
      <c r="T23" s="1"/>
      <c r="U23" s="87"/>
      <c r="V23" s="65"/>
      <c r="W23" s="76"/>
      <c r="X23" s="1"/>
      <c r="Y23" s="1"/>
      <c r="Z23" s="1"/>
      <c r="AA23" s="1"/>
      <c r="AB23" s="23"/>
      <c r="AC23" s="83"/>
      <c r="AD23" s="46"/>
      <c r="AE23" s="76"/>
      <c r="AF23" s="1"/>
      <c r="AG23" s="1"/>
      <c r="AH23" s="1"/>
      <c r="AI23" s="1"/>
      <c r="AJ23" s="1"/>
      <c r="AK23" s="1"/>
      <c r="AL23" s="1"/>
      <c r="AM23" s="77"/>
      <c r="AN23" s="118"/>
      <c r="AO23" s="113"/>
      <c r="AP23" s="110"/>
      <c r="AQ23" s="106"/>
      <c r="AR23" s="106"/>
      <c r="AS23" s="106"/>
      <c r="AT23" s="31"/>
      <c r="AU23" s="83"/>
      <c r="AV23" s="114"/>
      <c r="AW23" s="42"/>
      <c r="AX23" s="42"/>
      <c r="AY23" s="42"/>
      <c r="AZ23" s="42"/>
      <c r="BA23" s="42"/>
      <c r="BB23" s="42"/>
      <c r="BD23" s="42"/>
      <c r="BE23" s="42"/>
      <c r="BF23" s="42"/>
      <c r="BG23" s="42"/>
      <c r="BH23" s="42"/>
      <c r="BJ23" s="42"/>
      <c r="BK23" s="42"/>
      <c r="BL23" s="42"/>
      <c r="BM23" s="42"/>
      <c r="BO23" s="42"/>
      <c r="BP23" s="42"/>
      <c r="BQ23" s="42"/>
      <c r="BR23" s="42"/>
      <c r="BS23" s="42"/>
      <c r="BT23" s="42"/>
      <c r="BU23" s="42"/>
      <c r="BV23" s="42"/>
      <c r="BX23" s="42"/>
      <c r="BY23" s="42"/>
      <c r="BZ23" s="42"/>
      <c r="CA23" s="42"/>
      <c r="CB23" s="42"/>
      <c r="CD23" s="42"/>
    </row>
    <row r="24" spans="1:82" x14ac:dyDescent="0.2">
      <c r="A24" s="46"/>
      <c r="B24" s="97"/>
      <c r="C24" s="92"/>
      <c r="D24" s="103"/>
      <c r="E24" s="10"/>
      <c r="F24" s="9"/>
      <c r="G24" s="9"/>
      <c r="H24" s="9"/>
      <c r="I24" s="9"/>
      <c r="J24" s="9"/>
      <c r="K24" s="9"/>
      <c r="L24" s="9"/>
      <c r="M24" s="9"/>
      <c r="N24" s="93"/>
      <c r="O24" s="64"/>
      <c r="P24" s="76"/>
      <c r="Q24" s="1"/>
      <c r="R24" s="1"/>
      <c r="S24" s="2"/>
      <c r="T24" s="1"/>
      <c r="U24" s="87"/>
      <c r="V24" s="65"/>
      <c r="W24" s="76"/>
      <c r="X24" s="1"/>
      <c r="Y24" s="1"/>
      <c r="Z24" s="1"/>
      <c r="AA24" s="1"/>
      <c r="AB24" s="23"/>
      <c r="AC24" s="83"/>
      <c r="AD24" s="46"/>
      <c r="AE24" s="76"/>
      <c r="AF24" s="1"/>
      <c r="AG24" s="1"/>
      <c r="AH24" s="1"/>
      <c r="AI24" s="1"/>
      <c r="AJ24" s="1"/>
      <c r="AK24" s="1"/>
      <c r="AL24" s="1"/>
      <c r="AM24" s="77"/>
      <c r="AN24" s="118"/>
      <c r="AO24" s="113"/>
      <c r="AP24" s="110"/>
      <c r="AQ24" s="106"/>
      <c r="AR24" s="106"/>
      <c r="AS24" s="106"/>
      <c r="AT24" s="31"/>
      <c r="AU24" s="83"/>
      <c r="AV24" s="114"/>
      <c r="AW24" s="42"/>
      <c r="AX24" s="42"/>
      <c r="AY24" s="42"/>
      <c r="AZ24" s="42"/>
      <c r="BA24" s="42"/>
      <c r="BB24" s="42"/>
      <c r="BD24" s="42"/>
      <c r="BE24" s="42"/>
      <c r="BF24" s="42"/>
      <c r="BG24" s="42"/>
      <c r="BH24" s="42"/>
      <c r="BJ24" s="42"/>
      <c r="BK24" s="42"/>
      <c r="BL24" s="42"/>
      <c r="BM24" s="42"/>
      <c r="BO24" s="42"/>
      <c r="BP24" s="42"/>
      <c r="BQ24" s="42"/>
      <c r="BR24" s="42"/>
      <c r="BS24" s="42"/>
      <c r="BT24" s="42"/>
      <c r="BU24" s="42"/>
      <c r="BV24" s="42"/>
      <c r="BX24" s="42"/>
      <c r="BY24" s="42"/>
      <c r="BZ24" s="42"/>
      <c r="CA24" s="42"/>
      <c r="CB24" s="42"/>
      <c r="CD24" s="42"/>
    </row>
    <row r="25" spans="1:82" x14ac:dyDescent="0.2">
      <c r="A25" s="46"/>
      <c r="B25" s="97"/>
      <c r="C25" s="92"/>
      <c r="D25" s="103"/>
      <c r="E25" s="10"/>
      <c r="F25" s="9"/>
      <c r="G25" s="9"/>
      <c r="H25" s="9"/>
      <c r="I25" s="9"/>
      <c r="J25" s="9"/>
      <c r="K25" s="9"/>
      <c r="L25" s="9"/>
      <c r="M25" s="9"/>
      <c r="N25" s="93"/>
      <c r="O25" s="64"/>
      <c r="P25" s="76"/>
      <c r="Q25" s="1"/>
      <c r="R25" s="1"/>
      <c r="S25" s="2"/>
      <c r="T25" s="1"/>
      <c r="U25" s="87"/>
      <c r="V25" s="65"/>
      <c r="W25" s="76"/>
      <c r="X25" s="1"/>
      <c r="Y25" s="1"/>
      <c r="Z25" s="1"/>
      <c r="AA25" s="1"/>
      <c r="AB25" s="23"/>
      <c r="AC25" s="83"/>
      <c r="AD25" s="46"/>
      <c r="AE25" s="76"/>
      <c r="AF25" s="1"/>
      <c r="AG25" s="1"/>
      <c r="AH25" s="1"/>
      <c r="AI25" s="1"/>
      <c r="AJ25" s="1"/>
      <c r="AK25" s="1"/>
      <c r="AL25" s="1"/>
      <c r="AM25" s="77"/>
      <c r="AN25" s="118"/>
      <c r="AO25" s="113"/>
      <c r="AP25" s="110"/>
      <c r="AQ25" s="106"/>
      <c r="AR25" s="106"/>
      <c r="AS25" s="106"/>
      <c r="AT25" s="31"/>
      <c r="AU25" s="83"/>
      <c r="AV25" s="114"/>
      <c r="AW25" s="42"/>
      <c r="AX25" s="42"/>
      <c r="AY25" s="42"/>
      <c r="AZ25" s="42"/>
      <c r="BA25" s="42"/>
      <c r="BB25" s="42"/>
      <c r="BD25" s="42"/>
      <c r="BE25" s="42"/>
      <c r="BF25" s="42"/>
      <c r="BG25" s="42"/>
      <c r="BH25" s="42"/>
      <c r="BJ25" s="42"/>
      <c r="BK25" s="42"/>
      <c r="BL25" s="42"/>
      <c r="BM25" s="42"/>
      <c r="BO25" s="42"/>
      <c r="BP25" s="42"/>
      <c r="BQ25" s="42"/>
      <c r="BR25" s="42"/>
      <c r="BS25" s="42"/>
      <c r="BT25" s="42"/>
      <c r="BU25" s="42"/>
      <c r="BV25" s="42"/>
      <c r="BX25" s="42"/>
      <c r="BY25" s="42"/>
      <c r="BZ25" s="42"/>
      <c r="CA25" s="42"/>
      <c r="CB25" s="42"/>
      <c r="CD25" s="42"/>
    </row>
    <row r="26" spans="1:82" x14ac:dyDescent="0.2">
      <c r="A26" s="46"/>
      <c r="B26" s="97"/>
      <c r="C26" s="92"/>
      <c r="D26" s="103"/>
      <c r="E26" s="10"/>
      <c r="F26" s="9"/>
      <c r="G26" s="9"/>
      <c r="H26" s="9"/>
      <c r="I26" s="9"/>
      <c r="J26" s="9"/>
      <c r="K26" s="9"/>
      <c r="L26" s="9"/>
      <c r="M26" s="9"/>
      <c r="N26" s="93"/>
      <c r="O26" s="64"/>
      <c r="P26" s="76"/>
      <c r="Q26" s="1"/>
      <c r="R26" s="1"/>
      <c r="S26" s="2"/>
      <c r="T26" s="1"/>
      <c r="U26" s="87"/>
      <c r="V26" s="65"/>
      <c r="W26" s="76"/>
      <c r="X26" s="1"/>
      <c r="Y26" s="1"/>
      <c r="Z26" s="1"/>
      <c r="AA26" s="1"/>
      <c r="AB26" s="23"/>
      <c r="AC26" s="83"/>
      <c r="AD26" s="46"/>
      <c r="AE26" s="76"/>
      <c r="AF26" s="1"/>
      <c r="AG26" s="1"/>
      <c r="AH26" s="1"/>
      <c r="AI26" s="1"/>
      <c r="AJ26" s="1"/>
      <c r="AK26" s="1"/>
      <c r="AL26" s="1"/>
      <c r="AM26" s="77"/>
      <c r="AN26" s="118"/>
      <c r="AO26" s="113"/>
      <c r="AP26" s="110"/>
      <c r="AQ26" s="106"/>
      <c r="AR26" s="106"/>
      <c r="AS26" s="106"/>
      <c r="AT26" s="31"/>
      <c r="AU26" s="83"/>
      <c r="AV26" s="114"/>
      <c r="AW26" s="42"/>
      <c r="AX26" s="42"/>
      <c r="AY26" s="42"/>
      <c r="AZ26" s="42"/>
      <c r="BA26" s="42"/>
      <c r="BB26" s="42"/>
      <c r="BD26" s="42"/>
      <c r="BE26" s="42"/>
      <c r="BF26" s="42"/>
      <c r="BG26" s="42"/>
      <c r="BH26" s="42"/>
      <c r="BJ26" s="42"/>
      <c r="BK26" s="42"/>
      <c r="BL26" s="42"/>
      <c r="BM26" s="42"/>
      <c r="BO26" s="42"/>
      <c r="BP26" s="42"/>
      <c r="BQ26" s="42"/>
      <c r="BR26" s="42"/>
      <c r="BS26" s="42"/>
      <c r="BT26" s="42"/>
      <c r="BU26" s="42"/>
      <c r="BV26" s="42"/>
      <c r="BX26" s="42"/>
      <c r="BY26" s="42"/>
      <c r="BZ26" s="42"/>
      <c r="CA26" s="42"/>
      <c r="CB26" s="42"/>
      <c r="CD26" s="42"/>
    </row>
    <row r="27" spans="1:82" x14ac:dyDescent="0.2">
      <c r="A27" s="46"/>
      <c r="B27" s="97"/>
      <c r="C27" s="92"/>
      <c r="D27" s="103"/>
      <c r="E27" s="10"/>
      <c r="F27" s="9"/>
      <c r="G27" s="9"/>
      <c r="H27" s="9"/>
      <c r="I27" s="9"/>
      <c r="J27" s="9"/>
      <c r="K27" s="9"/>
      <c r="L27" s="9"/>
      <c r="M27" s="9"/>
      <c r="N27" s="93"/>
      <c r="O27" s="64"/>
      <c r="P27" s="76"/>
      <c r="Q27" s="1"/>
      <c r="R27" s="1"/>
      <c r="S27" s="2"/>
      <c r="T27" s="1"/>
      <c r="U27" s="87"/>
      <c r="V27" s="65"/>
      <c r="W27" s="76"/>
      <c r="X27" s="1"/>
      <c r="Y27" s="1"/>
      <c r="Z27" s="1"/>
      <c r="AA27" s="1"/>
      <c r="AB27" s="23"/>
      <c r="AC27" s="83"/>
      <c r="AD27" s="46"/>
      <c r="AE27" s="76"/>
      <c r="AF27" s="1"/>
      <c r="AG27" s="1"/>
      <c r="AH27" s="1"/>
      <c r="AI27" s="1"/>
      <c r="AJ27" s="1"/>
      <c r="AK27" s="1"/>
      <c r="AL27" s="1"/>
      <c r="AM27" s="77"/>
      <c r="AN27" s="118"/>
      <c r="AO27" s="113"/>
      <c r="AP27" s="110"/>
      <c r="AQ27" s="106"/>
      <c r="AR27" s="106"/>
      <c r="AS27" s="106"/>
      <c r="AT27" s="31"/>
      <c r="AU27" s="83"/>
      <c r="AV27" s="114"/>
      <c r="AW27" s="42"/>
      <c r="AX27" s="42"/>
      <c r="AY27" s="42"/>
      <c r="AZ27" s="42"/>
      <c r="BA27" s="42"/>
      <c r="BB27" s="42"/>
      <c r="BD27" s="42"/>
      <c r="BE27" s="42"/>
      <c r="BF27" s="42"/>
      <c r="BG27" s="42"/>
      <c r="BH27" s="42"/>
      <c r="BJ27" s="42"/>
      <c r="BK27" s="42"/>
      <c r="BL27" s="42"/>
      <c r="BM27" s="42"/>
      <c r="BO27" s="42"/>
      <c r="BP27" s="42"/>
      <c r="BQ27" s="42"/>
      <c r="BR27" s="42"/>
      <c r="BS27" s="42"/>
      <c r="BT27" s="42"/>
      <c r="BU27" s="42"/>
      <c r="BV27" s="42"/>
      <c r="BX27" s="42"/>
      <c r="BY27" s="42"/>
      <c r="BZ27" s="42"/>
      <c r="CA27" s="42"/>
      <c r="CB27" s="42"/>
      <c r="CD27" s="42"/>
    </row>
    <row r="28" spans="1:82" x14ac:dyDescent="0.2">
      <c r="A28" s="46"/>
      <c r="B28" s="97"/>
      <c r="C28" s="92"/>
      <c r="D28" s="103"/>
      <c r="E28" s="10"/>
      <c r="F28" s="9"/>
      <c r="G28" s="9"/>
      <c r="H28" s="9"/>
      <c r="I28" s="9"/>
      <c r="J28" s="9"/>
      <c r="K28" s="9"/>
      <c r="L28" s="9"/>
      <c r="M28" s="9"/>
      <c r="N28" s="93"/>
      <c r="O28" s="64"/>
      <c r="P28" s="76"/>
      <c r="Q28" s="1"/>
      <c r="R28" s="1"/>
      <c r="S28" s="2"/>
      <c r="T28" s="1"/>
      <c r="U28" s="87"/>
      <c r="V28" s="65"/>
      <c r="W28" s="76"/>
      <c r="X28" s="1"/>
      <c r="Y28" s="1"/>
      <c r="Z28" s="1"/>
      <c r="AA28" s="1"/>
      <c r="AB28" s="23"/>
      <c r="AC28" s="83"/>
      <c r="AD28" s="46"/>
      <c r="AE28" s="76"/>
      <c r="AF28" s="1"/>
      <c r="AG28" s="1"/>
      <c r="AH28" s="1"/>
      <c r="AI28" s="1"/>
      <c r="AJ28" s="1"/>
      <c r="AK28" s="1"/>
      <c r="AL28" s="1"/>
      <c r="AM28" s="77"/>
      <c r="AN28" s="118"/>
      <c r="AO28" s="113"/>
      <c r="AP28" s="110"/>
      <c r="AQ28" s="106"/>
      <c r="AR28" s="106"/>
      <c r="AS28" s="106"/>
      <c r="AT28" s="31"/>
      <c r="AU28" s="83"/>
      <c r="AV28" s="114"/>
      <c r="AW28" s="42"/>
      <c r="AX28" s="42"/>
      <c r="AY28" s="42"/>
      <c r="AZ28" s="42"/>
      <c r="BA28" s="42"/>
      <c r="BB28" s="42"/>
      <c r="BD28" s="42"/>
      <c r="BE28" s="42"/>
      <c r="BF28" s="42"/>
      <c r="BG28" s="42"/>
      <c r="BH28" s="42"/>
      <c r="BJ28" s="42"/>
      <c r="BK28" s="42"/>
      <c r="BL28" s="42"/>
      <c r="BM28" s="42"/>
      <c r="BO28" s="42"/>
      <c r="BP28" s="42"/>
      <c r="BQ28" s="42"/>
      <c r="BR28" s="42"/>
      <c r="BS28" s="42"/>
      <c r="BT28" s="42"/>
      <c r="BU28" s="42"/>
      <c r="BV28" s="42"/>
      <c r="BX28" s="42"/>
      <c r="BY28" s="42"/>
      <c r="BZ28" s="42"/>
      <c r="CA28" s="42"/>
      <c r="CB28" s="42"/>
      <c r="CD28" s="42"/>
    </row>
    <row r="29" spans="1:82" x14ac:dyDescent="0.2">
      <c r="A29" s="46"/>
      <c r="B29" s="97"/>
      <c r="C29" s="92"/>
      <c r="D29" s="103"/>
      <c r="E29" s="10"/>
      <c r="F29" s="9"/>
      <c r="G29" s="9"/>
      <c r="H29" s="9"/>
      <c r="I29" s="9"/>
      <c r="J29" s="9"/>
      <c r="K29" s="9"/>
      <c r="L29" s="9"/>
      <c r="M29" s="9"/>
      <c r="N29" s="93"/>
      <c r="O29" s="64"/>
      <c r="P29" s="76"/>
      <c r="Q29" s="1"/>
      <c r="R29" s="1"/>
      <c r="S29" s="2"/>
      <c r="T29" s="1"/>
      <c r="U29" s="87"/>
      <c r="V29" s="65"/>
      <c r="W29" s="76"/>
      <c r="X29" s="1"/>
      <c r="Y29" s="1"/>
      <c r="Z29" s="1"/>
      <c r="AA29" s="1"/>
      <c r="AB29" s="23"/>
      <c r="AC29" s="83"/>
      <c r="AD29" s="46"/>
      <c r="AE29" s="76"/>
      <c r="AF29" s="1"/>
      <c r="AG29" s="1"/>
      <c r="AH29" s="1"/>
      <c r="AI29" s="1"/>
      <c r="AJ29" s="1"/>
      <c r="AK29" s="1"/>
      <c r="AL29" s="1"/>
      <c r="AM29" s="77"/>
      <c r="AN29" s="118"/>
      <c r="AO29" s="113"/>
      <c r="AP29" s="110"/>
      <c r="AQ29" s="106"/>
      <c r="AR29" s="106"/>
      <c r="AS29" s="106"/>
      <c r="AT29" s="31"/>
      <c r="AU29" s="83"/>
      <c r="AV29" s="114"/>
      <c r="AW29" s="42"/>
      <c r="AX29" s="42"/>
      <c r="AY29" s="42"/>
      <c r="AZ29" s="42"/>
      <c r="BA29" s="42"/>
      <c r="BB29" s="42"/>
      <c r="BD29" s="42"/>
      <c r="BE29" s="42"/>
      <c r="BF29" s="42"/>
      <c r="BG29" s="42"/>
      <c r="BH29" s="42"/>
      <c r="BJ29" s="42"/>
      <c r="BK29" s="42"/>
      <c r="BL29" s="42"/>
      <c r="BM29" s="42"/>
      <c r="BO29" s="42"/>
      <c r="BP29" s="42"/>
      <c r="BQ29" s="42"/>
      <c r="BR29" s="42"/>
      <c r="BS29" s="42"/>
      <c r="BT29" s="42"/>
      <c r="BU29" s="42"/>
      <c r="BV29" s="42"/>
      <c r="BX29" s="42"/>
      <c r="BY29" s="42"/>
      <c r="BZ29" s="42"/>
      <c r="CA29" s="42"/>
      <c r="CB29" s="42"/>
      <c r="CD29" s="42"/>
    </row>
    <row r="30" spans="1:82" x14ac:dyDescent="0.2">
      <c r="A30" s="46"/>
      <c r="B30" s="97"/>
      <c r="C30" s="92"/>
      <c r="D30" s="103"/>
      <c r="E30" s="10"/>
      <c r="F30" s="9"/>
      <c r="G30" s="9"/>
      <c r="H30" s="9"/>
      <c r="I30" s="9"/>
      <c r="J30" s="9"/>
      <c r="K30" s="9"/>
      <c r="L30" s="9"/>
      <c r="M30" s="9"/>
      <c r="N30" s="93"/>
      <c r="O30" s="64"/>
      <c r="P30" s="76"/>
      <c r="Q30" s="1"/>
      <c r="R30" s="1"/>
      <c r="S30" s="2"/>
      <c r="T30" s="1"/>
      <c r="U30" s="87"/>
      <c r="V30" s="65"/>
      <c r="W30" s="76"/>
      <c r="X30" s="1"/>
      <c r="Y30" s="1"/>
      <c r="Z30" s="1"/>
      <c r="AA30" s="1"/>
      <c r="AB30" s="23"/>
      <c r="AC30" s="83"/>
      <c r="AD30" s="46"/>
      <c r="AE30" s="76"/>
      <c r="AF30" s="1"/>
      <c r="AG30" s="1"/>
      <c r="AH30" s="1"/>
      <c r="AI30" s="1"/>
      <c r="AJ30" s="1"/>
      <c r="AK30" s="1"/>
      <c r="AL30" s="1"/>
      <c r="AM30" s="77"/>
      <c r="AN30" s="118"/>
      <c r="AO30" s="113"/>
      <c r="AP30" s="110"/>
      <c r="AQ30" s="106"/>
      <c r="AR30" s="106"/>
      <c r="AS30" s="106"/>
      <c r="AT30" s="31"/>
      <c r="AU30" s="83"/>
      <c r="AV30" s="114"/>
      <c r="AW30" s="42"/>
      <c r="AX30" s="42"/>
      <c r="AY30" s="42"/>
      <c r="AZ30" s="42"/>
      <c r="BA30" s="42"/>
      <c r="BB30" s="42"/>
      <c r="BD30" s="42"/>
      <c r="BE30" s="42"/>
      <c r="BF30" s="42"/>
      <c r="BG30" s="42"/>
      <c r="BH30" s="42"/>
      <c r="BJ30" s="42"/>
      <c r="BK30" s="42"/>
      <c r="BL30" s="42"/>
      <c r="BM30" s="42"/>
      <c r="BO30" s="42"/>
      <c r="BP30" s="42"/>
      <c r="BQ30" s="42"/>
      <c r="BR30" s="42"/>
      <c r="BS30" s="42"/>
      <c r="BT30" s="42"/>
      <c r="BU30" s="42"/>
      <c r="BV30" s="42"/>
      <c r="BX30" s="42"/>
      <c r="BY30" s="42"/>
      <c r="BZ30" s="42"/>
      <c r="CA30" s="42"/>
      <c r="CB30" s="42"/>
      <c r="CD30" s="42"/>
    </row>
    <row r="31" spans="1:82" x14ac:dyDescent="0.2">
      <c r="A31" s="46"/>
      <c r="B31" s="97"/>
      <c r="C31" s="92"/>
      <c r="D31" s="103"/>
      <c r="E31" s="10"/>
      <c r="F31" s="9"/>
      <c r="G31" s="9"/>
      <c r="H31" s="9"/>
      <c r="I31" s="9"/>
      <c r="J31" s="9"/>
      <c r="K31" s="9"/>
      <c r="L31" s="9"/>
      <c r="M31" s="9"/>
      <c r="N31" s="93"/>
      <c r="O31" s="64"/>
      <c r="P31" s="76"/>
      <c r="Q31" s="1"/>
      <c r="R31" s="1"/>
      <c r="S31" s="2"/>
      <c r="T31" s="1"/>
      <c r="U31" s="87"/>
      <c r="V31" s="65"/>
      <c r="W31" s="76"/>
      <c r="X31" s="1"/>
      <c r="Y31" s="1"/>
      <c r="Z31" s="1"/>
      <c r="AA31" s="1"/>
      <c r="AB31" s="23"/>
      <c r="AC31" s="83"/>
      <c r="AD31" s="46"/>
      <c r="AE31" s="76"/>
      <c r="AF31" s="1"/>
      <c r="AG31" s="1"/>
      <c r="AH31" s="1"/>
      <c r="AI31" s="1"/>
      <c r="AJ31" s="1"/>
      <c r="AK31" s="1"/>
      <c r="AL31" s="1"/>
      <c r="AM31" s="77"/>
      <c r="AN31" s="118"/>
      <c r="AO31" s="113"/>
      <c r="AP31" s="110"/>
      <c r="AQ31" s="106"/>
      <c r="AR31" s="106"/>
      <c r="AS31" s="106"/>
      <c r="AT31" s="31"/>
      <c r="AU31" s="83"/>
      <c r="AV31" s="114"/>
      <c r="AW31" s="42"/>
      <c r="AX31" s="42"/>
      <c r="AY31" s="42"/>
      <c r="AZ31" s="42"/>
      <c r="BA31" s="42"/>
      <c r="BB31" s="42"/>
      <c r="BD31" s="42"/>
      <c r="BE31" s="42"/>
      <c r="BF31" s="42"/>
      <c r="BG31" s="42"/>
      <c r="BH31" s="42"/>
      <c r="BJ31" s="42"/>
      <c r="BK31" s="42"/>
      <c r="BL31" s="42"/>
      <c r="BM31" s="42"/>
      <c r="BO31" s="42"/>
      <c r="BP31" s="42"/>
      <c r="BQ31" s="42"/>
      <c r="BR31" s="42"/>
      <c r="BS31" s="42"/>
      <c r="BT31" s="42"/>
      <c r="BU31" s="42"/>
      <c r="BV31" s="42"/>
      <c r="BX31" s="42"/>
      <c r="BY31" s="42"/>
      <c r="BZ31" s="42"/>
      <c r="CA31" s="42"/>
      <c r="CB31" s="42"/>
      <c r="CD31" s="42"/>
    </row>
    <row r="32" spans="1:82" x14ac:dyDescent="0.2">
      <c r="A32" s="46"/>
      <c r="B32" s="97"/>
      <c r="C32" s="92"/>
      <c r="D32" s="103"/>
      <c r="E32" s="10"/>
      <c r="F32" s="9"/>
      <c r="G32" s="9"/>
      <c r="H32" s="9"/>
      <c r="I32" s="9"/>
      <c r="J32" s="9"/>
      <c r="K32" s="9"/>
      <c r="L32" s="9"/>
      <c r="M32" s="9"/>
      <c r="N32" s="93"/>
      <c r="O32" s="64"/>
      <c r="P32" s="76"/>
      <c r="Q32" s="1"/>
      <c r="R32" s="1"/>
      <c r="S32" s="2"/>
      <c r="T32" s="1"/>
      <c r="U32" s="87"/>
      <c r="V32" s="65"/>
      <c r="W32" s="76"/>
      <c r="X32" s="1"/>
      <c r="Y32" s="1"/>
      <c r="Z32" s="1"/>
      <c r="AA32" s="1"/>
      <c r="AB32" s="23"/>
      <c r="AC32" s="83"/>
      <c r="AD32" s="46"/>
      <c r="AE32" s="76"/>
      <c r="AF32" s="1"/>
      <c r="AG32" s="1"/>
      <c r="AH32" s="1"/>
      <c r="AI32" s="1"/>
      <c r="AJ32" s="1"/>
      <c r="AK32" s="1"/>
      <c r="AL32" s="1"/>
      <c r="AM32" s="77"/>
      <c r="AN32" s="118"/>
      <c r="AO32" s="113"/>
      <c r="AP32" s="110"/>
      <c r="AQ32" s="106"/>
      <c r="AR32" s="106"/>
      <c r="AS32" s="106"/>
      <c r="AT32" s="31"/>
      <c r="AU32" s="83"/>
      <c r="AV32" s="114"/>
      <c r="AW32" s="42"/>
      <c r="AX32" s="42"/>
      <c r="AY32" s="42"/>
      <c r="AZ32" s="42"/>
      <c r="BA32" s="42"/>
      <c r="BB32" s="42"/>
      <c r="BD32" s="42"/>
      <c r="BE32" s="42"/>
      <c r="BF32" s="42"/>
      <c r="BG32" s="42"/>
      <c r="BH32" s="42"/>
      <c r="BJ32" s="42"/>
      <c r="BK32" s="42"/>
      <c r="BL32" s="42"/>
      <c r="BM32" s="42"/>
      <c r="BO32" s="42"/>
      <c r="BP32" s="42"/>
      <c r="BQ32" s="42"/>
      <c r="BR32" s="42"/>
      <c r="BS32" s="42"/>
      <c r="BT32" s="42"/>
      <c r="BU32" s="42"/>
      <c r="BV32" s="42"/>
      <c r="BX32" s="42"/>
      <c r="BY32" s="42"/>
      <c r="BZ32" s="42"/>
      <c r="CA32" s="42"/>
      <c r="CB32" s="42"/>
      <c r="CD32" s="42"/>
    </row>
    <row r="33" spans="1:82" x14ac:dyDescent="0.2">
      <c r="A33" s="46"/>
      <c r="B33" s="97"/>
      <c r="C33" s="92"/>
      <c r="D33" s="103"/>
      <c r="E33" s="10"/>
      <c r="F33" s="9"/>
      <c r="G33" s="9"/>
      <c r="H33" s="9"/>
      <c r="I33" s="9"/>
      <c r="J33" s="9"/>
      <c r="K33" s="9"/>
      <c r="L33" s="9"/>
      <c r="M33" s="9"/>
      <c r="N33" s="93"/>
      <c r="O33" s="64"/>
      <c r="P33" s="76"/>
      <c r="Q33" s="1"/>
      <c r="R33" s="1"/>
      <c r="S33" s="2"/>
      <c r="T33" s="1"/>
      <c r="U33" s="87"/>
      <c r="V33" s="65"/>
      <c r="W33" s="76"/>
      <c r="X33" s="1"/>
      <c r="Y33" s="1"/>
      <c r="Z33" s="1"/>
      <c r="AA33" s="1"/>
      <c r="AB33" s="23"/>
      <c r="AC33" s="83"/>
      <c r="AD33" s="46"/>
      <c r="AE33" s="76"/>
      <c r="AF33" s="1"/>
      <c r="AG33" s="1"/>
      <c r="AH33" s="1"/>
      <c r="AI33" s="1"/>
      <c r="AJ33" s="1"/>
      <c r="AK33" s="1"/>
      <c r="AL33" s="1"/>
      <c r="AM33" s="77"/>
      <c r="AN33" s="118"/>
      <c r="AO33" s="113"/>
      <c r="AP33" s="110"/>
      <c r="AQ33" s="106"/>
      <c r="AR33" s="106"/>
      <c r="AS33" s="106"/>
      <c r="AT33" s="31"/>
      <c r="AU33" s="83"/>
      <c r="AV33" s="114"/>
      <c r="AW33" s="42"/>
      <c r="AX33" s="42"/>
      <c r="AY33" s="42"/>
      <c r="AZ33" s="42"/>
      <c r="BA33" s="42"/>
      <c r="BB33" s="42"/>
      <c r="BD33" s="42"/>
      <c r="BE33" s="42"/>
      <c r="BF33" s="42"/>
      <c r="BG33" s="42"/>
      <c r="BH33" s="42"/>
      <c r="BJ33" s="42"/>
      <c r="BK33" s="42"/>
      <c r="BL33" s="42"/>
      <c r="BM33" s="42"/>
      <c r="BO33" s="42"/>
      <c r="BP33" s="42"/>
      <c r="BQ33" s="42"/>
      <c r="BR33" s="42"/>
      <c r="BS33" s="42"/>
      <c r="BT33" s="42"/>
      <c r="BU33" s="42"/>
      <c r="BV33" s="42"/>
      <c r="BX33" s="42"/>
      <c r="BY33" s="42"/>
      <c r="BZ33" s="42"/>
      <c r="CA33" s="42"/>
      <c r="CB33" s="42"/>
      <c r="CD33" s="42"/>
    </row>
    <row r="34" spans="1:82" x14ac:dyDescent="0.2">
      <c r="A34" s="46"/>
      <c r="B34" s="97"/>
      <c r="C34" s="92"/>
      <c r="D34" s="103"/>
      <c r="E34" s="10"/>
      <c r="F34" s="9"/>
      <c r="G34" s="9"/>
      <c r="H34" s="9"/>
      <c r="I34" s="9"/>
      <c r="J34" s="9"/>
      <c r="K34" s="9"/>
      <c r="L34" s="9"/>
      <c r="M34" s="9"/>
      <c r="N34" s="93"/>
      <c r="O34" s="64"/>
      <c r="P34" s="76"/>
      <c r="Q34" s="1"/>
      <c r="R34" s="1"/>
      <c r="S34" s="2"/>
      <c r="T34" s="1"/>
      <c r="U34" s="87"/>
      <c r="V34" s="65"/>
      <c r="W34" s="76"/>
      <c r="X34" s="1"/>
      <c r="Y34" s="1"/>
      <c r="Z34" s="1"/>
      <c r="AA34" s="1"/>
      <c r="AB34" s="23"/>
      <c r="AC34" s="83"/>
      <c r="AD34" s="46"/>
      <c r="AE34" s="76"/>
      <c r="AF34" s="1"/>
      <c r="AG34" s="1"/>
      <c r="AH34" s="1"/>
      <c r="AI34" s="1"/>
      <c r="AJ34" s="1"/>
      <c r="AK34" s="1"/>
      <c r="AL34" s="1"/>
      <c r="AM34" s="77"/>
      <c r="AN34" s="118"/>
      <c r="AO34" s="113"/>
      <c r="AP34" s="110"/>
      <c r="AQ34" s="106"/>
      <c r="AR34" s="106"/>
      <c r="AS34" s="106"/>
      <c r="AT34" s="31"/>
      <c r="AU34" s="83"/>
      <c r="AV34" s="114"/>
      <c r="AW34" s="42"/>
      <c r="AX34" s="42"/>
      <c r="AY34" s="42"/>
      <c r="AZ34" s="42"/>
      <c r="BA34" s="42"/>
      <c r="BB34" s="42"/>
      <c r="BD34" s="42"/>
      <c r="BE34" s="42"/>
      <c r="BF34" s="42"/>
      <c r="BG34" s="42"/>
      <c r="BH34" s="42"/>
      <c r="BJ34" s="42"/>
      <c r="BK34" s="42"/>
      <c r="BL34" s="42"/>
      <c r="BM34" s="42"/>
      <c r="BO34" s="42"/>
      <c r="BP34" s="42"/>
      <c r="BQ34" s="42"/>
      <c r="BR34" s="42"/>
      <c r="BS34" s="42"/>
      <c r="BT34" s="42"/>
      <c r="BU34" s="42"/>
      <c r="BV34" s="42"/>
      <c r="BX34" s="42"/>
      <c r="BY34" s="42"/>
      <c r="BZ34" s="42"/>
      <c r="CA34" s="42"/>
      <c r="CB34" s="42"/>
      <c r="CD34" s="42"/>
    </row>
    <row r="35" spans="1:82" x14ac:dyDescent="0.2">
      <c r="A35" s="46"/>
      <c r="B35" s="97"/>
      <c r="C35" s="92"/>
      <c r="D35" s="103"/>
      <c r="E35" s="10"/>
      <c r="F35" s="9"/>
      <c r="G35" s="9"/>
      <c r="H35" s="9"/>
      <c r="I35" s="9"/>
      <c r="J35" s="9"/>
      <c r="K35" s="9"/>
      <c r="L35" s="9"/>
      <c r="M35" s="9"/>
      <c r="N35" s="93"/>
      <c r="O35" s="64"/>
      <c r="P35" s="76"/>
      <c r="Q35" s="1"/>
      <c r="R35" s="1"/>
      <c r="S35" s="2"/>
      <c r="T35" s="1"/>
      <c r="U35" s="87"/>
      <c r="V35" s="65"/>
      <c r="W35" s="76"/>
      <c r="X35" s="1"/>
      <c r="Y35" s="1"/>
      <c r="Z35" s="1"/>
      <c r="AA35" s="1"/>
      <c r="AB35" s="23"/>
      <c r="AC35" s="83"/>
      <c r="AD35" s="46"/>
      <c r="AE35" s="76"/>
      <c r="AF35" s="1"/>
      <c r="AG35" s="1"/>
      <c r="AH35" s="1"/>
      <c r="AI35" s="1"/>
      <c r="AJ35" s="1"/>
      <c r="AK35" s="1"/>
      <c r="AL35" s="1"/>
      <c r="AM35" s="77"/>
      <c r="AN35" s="118"/>
      <c r="AO35" s="113"/>
      <c r="AP35" s="110"/>
      <c r="AQ35" s="106"/>
      <c r="AR35" s="106"/>
      <c r="AS35" s="106"/>
      <c r="AT35" s="31"/>
      <c r="AU35" s="83"/>
      <c r="AV35" s="114"/>
      <c r="AW35" s="42"/>
      <c r="AX35" s="42"/>
      <c r="AY35" s="42"/>
      <c r="AZ35" s="42"/>
      <c r="BA35" s="42"/>
      <c r="BB35" s="42"/>
      <c r="BD35" s="42"/>
      <c r="BE35" s="42"/>
      <c r="BF35" s="42"/>
      <c r="BG35" s="42"/>
      <c r="BH35" s="42"/>
      <c r="BJ35" s="42"/>
      <c r="BK35" s="42"/>
      <c r="BL35" s="42"/>
      <c r="BM35" s="42"/>
      <c r="BO35" s="42"/>
      <c r="BP35" s="42"/>
      <c r="BQ35" s="42"/>
      <c r="BR35" s="42"/>
      <c r="BS35" s="42"/>
      <c r="BT35" s="42"/>
      <c r="BU35" s="42"/>
      <c r="BV35" s="42"/>
      <c r="BX35" s="42"/>
      <c r="BY35" s="42"/>
      <c r="BZ35" s="42"/>
      <c r="CA35" s="42"/>
      <c r="CB35" s="42"/>
      <c r="CD35" s="42"/>
    </row>
    <row r="36" spans="1:82" x14ac:dyDescent="0.2">
      <c r="A36" s="46"/>
      <c r="B36" s="97"/>
      <c r="C36" s="92"/>
      <c r="D36" s="103"/>
      <c r="E36" s="10"/>
      <c r="F36" s="9"/>
      <c r="G36" s="9"/>
      <c r="H36" s="9"/>
      <c r="I36" s="9"/>
      <c r="J36" s="9"/>
      <c r="K36" s="9"/>
      <c r="L36" s="9"/>
      <c r="M36" s="9"/>
      <c r="N36" s="93"/>
      <c r="O36" s="64"/>
      <c r="P36" s="76"/>
      <c r="Q36" s="1"/>
      <c r="R36" s="1"/>
      <c r="S36" s="2"/>
      <c r="T36" s="1"/>
      <c r="U36" s="87"/>
      <c r="V36" s="65"/>
      <c r="W36" s="76"/>
      <c r="X36" s="1"/>
      <c r="Y36" s="1"/>
      <c r="Z36" s="1"/>
      <c r="AA36" s="1"/>
      <c r="AB36" s="23"/>
      <c r="AC36" s="83"/>
      <c r="AD36" s="46"/>
      <c r="AE36" s="76"/>
      <c r="AF36" s="1"/>
      <c r="AG36" s="1"/>
      <c r="AH36" s="1"/>
      <c r="AI36" s="1"/>
      <c r="AJ36" s="1"/>
      <c r="AK36" s="1"/>
      <c r="AL36" s="1"/>
      <c r="AM36" s="77"/>
      <c r="AN36" s="118"/>
      <c r="AO36" s="113"/>
      <c r="AP36" s="110"/>
      <c r="AQ36" s="106"/>
      <c r="AR36" s="106"/>
      <c r="AS36" s="106"/>
      <c r="AT36" s="31"/>
      <c r="AU36" s="83"/>
      <c r="AV36" s="114"/>
      <c r="AW36" s="42"/>
      <c r="AX36" s="42"/>
      <c r="AY36" s="42"/>
      <c r="AZ36" s="42"/>
      <c r="BA36" s="42"/>
      <c r="BB36" s="42"/>
      <c r="BD36" s="42"/>
      <c r="BE36" s="42"/>
      <c r="BF36" s="42"/>
      <c r="BG36" s="42"/>
      <c r="BH36" s="42"/>
      <c r="BJ36" s="42"/>
      <c r="BK36" s="42"/>
      <c r="BL36" s="42"/>
      <c r="BM36" s="42"/>
      <c r="BO36" s="42"/>
      <c r="BP36" s="42"/>
      <c r="BQ36" s="42"/>
      <c r="BR36" s="42"/>
      <c r="BS36" s="42"/>
      <c r="BT36" s="42"/>
      <c r="BU36" s="42"/>
      <c r="BV36" s="42"/>
      <c r="BX36" s="42"/>
      <c r="BY36" s="42"/>
      <c r="BZ36" s="42"/>
      <c r="CA36" s="42"/>
      <c r="CB36" s="42"/>
      <c r="CD36" s="42"/>
    </row>
    <row r="37" spans="1:82" x14ac:dyDescent="0.2">
      <c r="A37" s="46"/>
      <c r="B37" s="97"/>
      <c r="C37" s="92"/>
      <c r="D37" s="103"/>
      <c r="E37" s="10"/>
      <c r="F37" s="9"/>
      <c r="G37" s="9"/>
      <c r="H37" s="9"/>
      <c r="I37" s="9"/>
      <c r="J37" s="9"/>
      <c r="K37" s="9"/>
      <c r="L37" s="9"/>
      <c r="M37" s="9"/>
      <c r="N37" s="93"/>
      <c r="O37" s="64"/>
      <c r="P37" s="76"/>
      <c r="Q37" s="1"/>
      <c r="R37" s="1"/>
      <c r="S37" s="2"/>
      <c r="T37" s="1"/>
      <c r="U37" s="87"/>
      <c r="V37" s="65"/>
      <c r="W37" s="76"/>
      <c r="X37" s="1"/>
      <c r="Y37" s="1"/>
      <c r="Z37" s="1"/>
      <c r="AA37" s="1"/>
      <c r="AB37" s="23"/>
      <c r="AC37" s="83"/>
      <c r="AD37" s="46"/>
      <c r="AE37" s="76"/>
      <c r="AF37" s="1"/>
      <c r="AG37" s="1"/>
      <c r="AH37" s="1"/>
      <c r="AI37" s="1"/>
      <c r="AJ37" s="1"/>
      <c r="AK37" s="1"/>
      <c r="AL37" s="1"/>
      <c r="AM37" s="77"/>
      <c r="AN37" s="118"/>
      <c r="AO37" s="113"/>
      <c r="AP37" s="110"/>
      <c r="AQ37" s="106"/>
      <c r="AR37" s="106"/>
      <c r="AS37" s="106"/>
      <c r="AT37" s="31"/>
      <c r="AU37" s="83"/>
      <c r="AV37" s="114"/>
      <c r="AW37" s="42"/>
      <c r="AX37" s="42"/>
      <c r="AY37" s="42"/>
      <c r="AZ37" s="42"/>
      <c r="BA37" s="42"/>
      <c r="BB37" s="42"/>
      <c r="BD37" s="42"/>
      <c r="BE37" s="42"/>
      <c r="BF37" s="42"/>
      <c r="BG37" s="42"/>
      <c r="BH37" s="42"/>
      <c r="BJ37" s="42"/>
      <c r="BK37" s="42"/>
      <c r="BL37" s="42"/>
      <c r="BM37" s="42"/>
      <c r="BO37" s="42"/>
      <c r="BP37" s="42"/>
      <c r="BQ37" s="42"/>
      <c r="BR37" s="42"/>
      <c r="BS37" s="42"/>
      <c r="BT37" s="42"/>
      <c r="BU37" s="42"/>
      <c r="BV37" s="42"/>
      <c r="BX37" s="42"/>
      <c r="BY37" s="42"/>
      <c r="BZ37" s="42"/>
      <c r="CA37" s="42"/>
      <c r="CB37" s="42"/>
      <c r="CD37" s="42"/>
    </row>
    <row r="38" spans="1:82" x14ac:dyDescent="0.2">
      <c r="A38" s="46"/>
      <c r="B38" s="97"/>
      <c r="C38" s="92"/>
      <c r="D38" s="103"/>
      <c r="E38" s="10"/>
      <c r="F38" s="9"/>
      <c r="G38" s="9"/>
      <c r="H38" s="9"/>
      <c r="I38" s="9"/>
      <c r="J38" s="9"/>
      <c r="K38" s="9"/>
      <c r="L38" s="9"/>
      <c r="M38" s="9"/>
      <c r="N38" s="93"/>
      <c r="O38" s="64"/>
      <c r="P38" s="76"/>
      <c r="Q38" s="1"/>
      <c r="R38" s="1"/>
      <c r="S38" s="2"/>
      <c r="T38" s="1"/>
      <c r="U38" s="87"/>
      <c r="V38" s="65"/>
      <c r="W38" s="76"/>
      <c r="X38" s="1"/>
      <c r="Y38" s="1"/>
      <c r="Z38" s="1"/>
      <c r="AA38" s="1"/>
      <c r="AB38" s="23"/>
      <c r="AC38" s="83"/>
      <c r="AD38" s="46"/>
      <c r="AE38" s="76"/>
      <c r="AF38" s="1"/>
      <c r="AG38" s="1"/>
      <c r="AH38" s="1"/>
      <c r="AI38" s="1"/>
      <c r="AJ38" s="1"/>
      <c r="AK38" s="1"/>
      <c r="AL38" s="1"/>
      <c r="AM38" s="77"/>
      <c r="AN38" s="118"/>
      <c r="AO38" s="113"/>
      <c r="AP38" s="110"/>
      <c r="AQ38" s="106"/>
      <c r="AR38" s="106"/>
      <c r="AS38" s="106"/>
      <c r="AT38" s="31"/>
      <c r="AU38" s="83"/>
      <c r="AV38" s="114"/>
      <c r="AW38" s="42"/>
      <c r="AX38" s="42"/>
      <c r="AY38" s="42"/>
      <c r="AZ38" s="42"/>
      <c r="BA38" s="42"/>
      <c r="BB38" s="42"/>
      <c r="BD38" s="42"/>
      <c r="BE38" s="42"/>
      <c r="BF38" s="42"/>
      <c r="BG38" s="42"/>
      <c r="BH38" s="42"/>
      <c r="BJ38" s="42"/>
      <c r="BK38" s="42"/>
      <c r="BL38" s="42"/>
      <c r="BM38" s="42"/>
      <c r="BO38" s="42"/>
      <c r="BP38" s="42"/>
      <c r="BQ38" s="42"/>
      <c r="BR38" s="42"/>
      <c r="BS38" s="42"/>
      <c r="BT38" s="42"/>
      <c r="BU38" s="42"/>
      <c r="BV38" s="42"/>
      <c r="BX38" s="42"/>
      <c r="BY38" s="42"/>
      <c r="BZ38" s="42"/>
      <c r="CA38" s="42"/>
      <c r="CB38" s="42"/>
      <c r="CD38" s="42"/>
    </row>
    <row r="39" spans="1:82" x14ac:dyDescent="0.2">
      <c r="A39" s="46"/>
      <c r="B39" s="97"/>
      <c r="C39" s="92"/>
      <c r="D39" s="103"/>
      <c r="E39" s="10"/>
      <c r="F39" s="9"/>
      <c r="G39" s="9"/>
      <c r="H39" s="9"/>
      <c r="I39" s="9"/>
      <c r="J39" s="9"/>
      <c r="K39" s="9"/>
      <c r="L39" s="9"/>
      <c r="M39" s="9"/>
      <c r="N39" s="93"/>
      <c r="O39" s="64"/>
      <c r="P39" s="76"/>
      <c r="Q39" s="1"/>
      <c r="R39" s="1"/>
      <c r="S39" s="2"/>
      <c r="T39" s="1"/>
      <c r="U39" s="87"/>
      <c r="V39" s="65"/>
      <c r="W39" s="76"/>
      <c r="X39" s="1"/>
      <c r="Y39" s="1"/>
      <c r="Z39" s="1"/>
      <c r="AA39" s="1"/>
      <c r="AB39" s="23"/>
      <c r="AC39" s="83"/>
      <c r="AD39" s="46"/>
      <c r="AE39" s="76"/>
      <c r="AF39" s="1"/>
      <c r="AG39" s="1"/>
      <c r="AH39" s="1"/>
      <c r="AI39" s="1"/>
      <c r="AJ39" s="1"/>
      <c r="AK39" s="1"/>
      <c r="AL39" s="1"/>
      <c r="AM39" s="77"/>
      <c r="AN39" s="118"/>
      <c r="AO39" s="113"/>
      <c r="AP39" s="110"/>
      <c r="AQ39" s="106"/>
      <c r="AR39" s="106"/>
      <c r="AS39" s="106"/>
      <c r="AT39" s="31"/>
      <c r="AU39" s="83"/>
      <c r="AV39" s="114"/>
      <c r="AW39" s="42"/>
      <c r="AX39" s="42"/>
      <c r="AY39" s="42"/>
      <c r="AZ39" s="42"/>
      <c r="BA39" s="42"/>
      <c r="BB39" s="42"/>
      <c r="BD39" s="42"/>
      <c r="BE39" s="42"/>
      <c r="BF39" s="42"/>
      <c r="BG39" s="42"/>
      <c r="BH39" s="42"/>
      <c r="BJ39" s="42"/>
      <c r="BK39" s="42"/>
      <c r="BL39" s="42"/>
      <c r="BM39" s="42"/>
      <c r="BO39" s="42"/>
      <c r="BP39" s="42"/>
      <c r="BQ39" s="42"/>
      <c r="BR39" s="42"/>
      <c r="BS39" s="42"/>
      <c r="BT39" s="42"/>
      <c r="BU39" s="42"/>
      <c r="BV39" s="42"/>
      <c r="BX39" s="42"/>
      <c r="BY39" s="42"/>
      <c r="BZ39" s="42"/>
      <c r="CA39" s="42"/>
      <c r="CB39" s="42"/>
      <c r="CD39" s="42"/>
    </row>
    <row r="40" spans="1:82" x14ac:dyDescent="0.2">
      <c r="A40" s="46"/>
      <c r="B40" s="97"/>
      <c r="C40" s="92"/>
      <c r="D40" s="103"/>
      <c r="E40" s="10"/>
      <c r="F40" s="9"/>
      <c r="G40" s="9"/>
      <c r="H40" s="9"/>
      <c r="I40" s="9"/>
      <c r="J40" s="9"/>
      <c r="K40" s="9"/>
      <c r="L40" s="9"/>
      <c r="M40" s="9"/>
      <c r="N40" s="93"/>
      <c r="O40" s="64"/>
      <c r="P40" s="76"/>
      <c r="Q40" s="1"/>
      <c r="R40" s="1"/>
      <c r="S40" s="2"/>
      <c r="T40" s="1"/>
      <c r="U40" s="87"/>
      <c r="V40" s="65"/>
      <c r="W40" s="76"/>
      <c r="X40" s="1"/>
      <c r="Y40" s="1"/>
      <c r="Z40" s="1"/>
      <c r="AA40" s="1"/>
      <c r="AB40" s="23"/>
      <c r="AC40" s="83"/>
      <c r="AD40" s="46"/>
      <c r="AE40" s="76"/>
      <c r="AF40" s="1"/>
      <c r="AG40" s="1"/>
      <c r="AH40" s="1"/>
      <c r="AI40" s="1"/>
      <c r="AJ40" s="1"/>
      <c r="AK40" s="1"/>
      <c r="AL40" s="1"/>
      <c r="AM40" s="77"/>
      <c r="AN40" s="118"/>
      <c r="AO40" s="113"/>
      <c r="AP40" s="110"/>
      <c r="AQ40" s="106"/>
      <c r="AR40" s="106"/>
      <c r="AS40" s="106"/>
      <c r="AT40" s="31"/>
      <c r="AU40" s="83"/>
      <c r="AV40" s="114"/>
      <c r="AW40" s="42"/>
      <c r="AX40" s="42"/>
      <c r="AY40" s="42"/>
      <c r="AZ40" s="42"/>
      <c r="BA40" s="42"/>
      <c r="BB40" s="42"/>
      <c r="BD40" s="42"/>
      <c r="BE40" s="42"/>
      <c r="BF40" s="42"/>
      <c r="BG40" s="42"/>
      <c r="BH40" s="42"/>
      <c r="BJ40" s="42"/>
      <c r="BK40" s="42"/>
      <c r="BL40" s="42"/>
      <c r="BM40" s="42"/>
      <c r="BO40" s="42"/>
      <c r="BP40" s="42"/>
      <c r="BQ40" s="42"/>
      <c r="BR40" s="42"/>
      <c r="BS40" s="42"/>
      <c r="BT40" s="42"/>
      <c r="BU40" s="42"/>
      <c r="BV40" s="42"/>
      <c r="BX40" s="42"/>
      <c r="BY40" s="42"/>
      <c r="BZ40" s="42"/>
      <c r="CA40" s="42"/>
      <c r="CB40" s="42"/>
      <c r="CD40" s="42"/>
    </row>
    <row r="41" spans="1:82" x14ac:dyDescent="0.2">
      <c r="A41" s="46"/>
      <c r="B41" s="97"/>
      <c r="C41" s="92"/>
      <c r="D41" s="103"/>
      <c r="E41" s="10"/>
      <c r="F41" s="9"/>
      <c r="G41" s="9"/>
      <c r="H41" s="9"/>
      <c r="I41" s="9"/>
      <c r="J41" s="9"/>
      <c r="K41" s="9"/>
      <c r="L41" s="9"/>
      <c r="M41" s="9"/>
      <c r="N41" s="93"/>
      <c r="O41" s="64"/>
      <c r="P41" s="76"/>
      <c r="Q41" s="1"/>
      <c r="R41" s="1"/>
      <c r="S41" s="2"/>
      <c r="T41" s="1"/>
      <c r="U41" s="87"/>
      <c r="V41" s="65"/>
      <c r="W41" s="76"/>
      <c r="X41" s="1"/>
      <c r="Y41" s="1"/>
      <c r="Z41" s="1"/>
      <c r="AA41" s="1"/>
      <c r="AB41" s="23"/>
      <c r="AC41" s="83"/>
      <c r="AD41" s="46"/>
      <c r="AE41" s="76"/>
      <c r="AF41" s="1"/>
      <c r="AG41" s="1"/>
      <c r="AH41" s="1"/>
      <c r="AI41" s="1"/>
      <c r="AJ41" s="1"/>
      <c r="AK41" s="1"/>
      <c r="AL41" s="1"/>
      <c r="AM41" s="77"/>
      <c r="AN41" s="118"/>
      <c r="AO41" s="113"/>
      <c r="AP41" s="110"/>
      <c r="AQ41" s="106"/>
      <c r="AR41" s="106"/>
      <c r="AS41" s="106"/>
      <c r="AT41" s="31"/>
      <c r="AU41" s="83"/>
      <c r="AV41" s="114"/>
      <c r="AW41" s="42"/>
      <c r="AX41" s="42"/>
      <c r="AY41" s="42"/>
      <c r="AZ41" s="42"/>
      <c r="BA41" s="42"/>
      <c r="BB41" s="42"/>
      <c r="BD41" s="42"/>
      <c r="BE41" s="42"/>
      <c r="BF41" s="42"/>
      <c r="BG41" s="42"/>
      <c r="BH41" s="42"/>
      <c r="BJ41" s="42"/>
      <c r="BK41" s="42"/>
      <c r="BL41" s="42"/>
      <c r="BM41" s="42"/>
      <c r="BO41" s="42"/>
      <c r="BP41" s="42"/>
      <c r="BQ41" s="42"/>
      <c r="BR41" s="42"/>
      <c r="BS41" s="42"/>
      <c r="BT41" s="42"/>
      <c r="BU41" s="42"/>
      <c r="BV41" s="42"/>
      <c r="BX41" s="42"/>
      <c r="BY41" s="42"/>
      <c r="BZ41" s="42"/>
      <c r="CA41" s="42"/>
      <c r="CB41" s="42"/>
      <c r="CD41" s="42"/>
    </row>
    <row r="42" spans="1:82" x14ac:dyDescent="0.2">
      <c r="A42" s="46"/>
      <c r="B42" s="97"/>
      <c r="C42" s="92"/>
      <c r="D42" s="103"/>
      <c r="E42" s="10"/>
      <c r="F42" s="9"/>
      <c r="G42" s="9"/>
      <c r="H42" s="9"/>
      <c r="I42" s="9"/>
      <c r="J42" s="9"/>
      <c r="K42" s="9"/>
      <c r="L42" s="9"/>
      <c r="M42" s="9"/>
      <c r="N42" s="93"/>
      <c r="O42" s="64"/>
      <c r="P42" s="76"/>
      <c r="Q42" s="1"/>
      <c r="R42" s="1"/>
      <c r="S42" s="2"/>
      <c r="T42" s="1"/>
      <c r="U42" s="87"/>
      <c r="V42" s="65"/>
      <c r="W42" s="76"/>
      <c r="X42" s="1"/>
      <c r="Y42" s="1"/>
      <c r="Z42" s="1"/>
      <c r="AA42" s="1"/>
      <c r="AB42" s="23"/>
      <c r="AC42" s="83"/>
      <c r="AD42" s="46"/>
      <c r="AE42" s="76"/>
      <c r="AF42" s="1"/>
      <c r="AG42" s="1"/>
      <c r="AH42" s="1"/>
      <c r="AI42" s="1"/>
      <c r="AJ42" s="1"/>
      <c r="AK42" s="1"/>
      <c r="AL42" s="1"/>
      <c r="AM42" s="77"/>
      <c r="AN42" s="118"/>
      <c r="AO42" s="113"/>
      <c r="AP42" s="110"/>
      <c r="AQ42" s="106"/>
      <c r="AR42" s="106"/>
      <c r="AS42" s="106"/>
      <c r="AT42" s="31"/>
      <c r="AU42" s="83"/>
      <c r="AV42" s="114"/>
      <c r="AW42" s="42"/>
      <c r="AX42" s="42"/>
      <c r="AY42" s="42"/>
      <c r="AZ42" s="42"/>
      <c r="BA42" s="42"/>
      <c r="BB42" s="42"/>
      <c r="BD42" s="42"/>
      <c r="BE42" s="42"/>
      <c r="BF42" s="42"/>
      <c r="BG42" s="42"/>
      <c r="BH42" s="42"/>
      <c r="BJ42" s="42"/>
      <c r="BK42" s="42"/>
      <c r="BL42" s="42"/>
      <c r="BM42" s="42"/>
      <c r="BO42" s="42"/>
      <c r="BP42" s="42"/>
      <c r="BQ42" s="42"/>
      <c r="BR42" s="42"/>
      <c r="BS42" s="42"/>
      <c r="BT42" s="42"/>
      <c r="BU42" s="42"/>
      <c r="BV42" s="42"/>
      <c r="BX42" s="42"/>
      <c r="BY42" s="42"/>
      <c r="BZ42" s="42"/>
      <c r="CA42" s="42"/>
      <c r="CB42" s="42"/>
      <c r="CD42" s="42"/>
    </row>
    <row r="43" spans="1:82" x14ac:dyDescent="0.2">
      <c r="A43" s="46"/>
      <c r="B43" s="97"/>
      <c r="C43" s="92"/>
      <c r="D43" s="103"/>
      <c r="E43" s="10"/>
      <c r="F43" s="9"/>
      <c r="G43" s="9"/>
      <c r="H43" s="9"/>
      <c r="I43" s="9"/>
      <c r="J43" s="9"/>
      <c r="K43" s="9"/>
      <c r="L43" s="9"/>
      <c r="M43" s="9"/>
      <c r="N43" s="93"/>
      <c r="O43" s="64"/>
      <c r="P43" s="76"/>
      <c r="Q43" s="1"/>
      <c r="R43" s="1"/>
      <c r="S43" s="2"/>
      <c r="T43" s="1"/>
      <c r="U43" s="87"/>
      <c r="V43" s="65"/>
      <c r="W43" s="76"/>
      <c r="X43" s="1"/>
      <c r="Y43" s="1"/>
      <c r="Z43" s="1"/>
      <c r="AA43" s="1"/>
      <c r="AB43" s="23"/>
      <c r="AC43" s="83"/>
      <c r="AD43" s="46"/>
      <c r="AE43" s="76"/>
      <c r="AF43" s="1"/>
      <c r="AG43" s="1"/>
      <c r="AH43" s="1"/>
      <c r="AI43" s="1"/>
      <c r="AJ43" s="1"/>
      <c r="AK43" s="1"/>
      <c r="AL43" s="1"/>
      <c r="AM43" s="77"/>
      <c r="AN43" s="118"/>
      <c r="AO43" s="113"/>
      <c r="AP43" s="110"/>
      <c r="AQ43" s="106"/>
      <c r="AR43" s="106"/>
      <c r="AS43" s="106"/>
      <c r="AT43" s="31"/>
      <c r="AU43" s="83"/>
      <c r="AV43" s="114"/>
      <c r="AW43" s="42"/>
      <c r="AX43" s="42"/>
      <c r="AY43" s="42"/>
      <c r="AZ43" s="42"/>
      <c r="BA43" s="42"/>
      <c r="BB43" s="42"/>
      <c r="BD43" s="42"/>
      <c r="BE43" s="42"/>
      <c r="BF43" s="42"/>
      <c r="BG43" s="42"/>
      <c r="BH43" s="42"/>
      <c r="BJ43" s="42"/>
      <c r="BK43" s="42"/>
      <c r="BL43" s="42"/>
      <c r="BM43" s="42"/>
      <c r="BO43" s="42"/>
      <c r="BP43" s="42"/>
      <c r="BQ43" s="42"/>
      <c r="BR43" s="42"/>
      <c r="BS43" s="42"/>
      <c r="BT43" s="42"/>
      <c r="BU43" s="42"/>
      <c r="BV43" s="42"/>
      <c r="BX43" s="42"/>
      <c r="BY43" s="42"/>
      <c r="BZ43" s="42"/>
      <c r="CA43" s="42"/>
      <c r="CB43" s="42"/>
      <c r="CD43" s="42"/>
    </row>
    <row r="44" spans="1:82" x14ac:dyDescent="0.2">
      <c r="A44" s="46"/>
      <c r="B44" s="97"/>
      <c r="C44" s="92"/>
      <c r="D44" s="103"/>
      <c r="E44" s="10"/>
      <c r="F44" s="9"/>
      <c r="G44" s="9"/>
      <c r="H44" s="9"/>
      <c r="I44" s="9"/>
      <c r="J44" s="9"/>
      <c r="K44" s="9"/>
      <c r="L44" s="9"/>
      <c r="M44" s="9"/>
      <c r="N44" s="93"/>
      <c r="O44" s="64"/>
      <c r="P44" s="76"/>
      <c r="Q44" s="1"/>
      <c r="R44" s="1"/>
      <c r="S44" s="2"/>
      <c r="T44" s="1"/>
      <c r="U44" s="87"/>
      <c r="V44" s="65"/>
      <c r="W44" s="76"/>
      <c r="X44" s="1"/>
      <c r="Y44" s="1"/>
      <c r="Z44" s="1"/>
      <c r="AA44" s="1"/>
      <c r="AB44" s="23"/>
      <c r="AC44" s="83"/>
      <c r="AD44" s="46"/>
      <c r="AE44" s="76"/>
      <c r="AF44" s="1"/>
      <c r="AG44" s="1"/>
      <c r="AH44" s="1"/>
      <c r="AI44" s="1"/>
      <c r="AJ44" s="1"/>
      <c r="AK44" s="1"/>
      <c r="AL44" s="1"/>
      <c r="AM44" s="77"/>
      <c r="AN44" s="118"/>
      <c r="AO44" s="113"/>
      <c r="AP44" s="110"/>
      <c r="AQ44" s="106"/>
      <c r="AR44" s="106"/>
      <c r="AS44" s="106"/>
      <c r="AT44" s="31"/>
      <c r="AU44" s="83"/>
      <c r="AV44" s="114"/>
      <c r="AW44" s="42"/>
      <c r="AX44" s="42"/>
      <c r="AY44" s="42"/>
      <c r="AZ44" s="42"/>
      <c r="BA44" s="42"/>
      <c r="BB44" s="42"/>
      <c r="BD44" s="42"/>
      <c r="BE44" s="42"/>
      <c r="BF44" s="42"/>
      <c r="BG44" s="42"/>
      <c r="BH44" s="42"/>
      <c r="BJ44" s="42"/>
      <c r="BK44" s="42"/>
      <c r="BL44" s="42"/>
      <c r="BM44" s="42"/>
      <c r="BO44" s="42"/>
      <c r="BP44" s="42"/>
      <c r="BQ44" s="42"/>
      <c r="BR44" s="42"/>
      <c r="BS44" s="42"/>
      <c r="BT44" s="42"/>
      <c r="BU44" s="42"/>
      <c r="BV44" s="42"/>
      <c r="BX44" s="42"/>
      <c r="BY44" s="42"/>
      <c r="BZ44" s="42"/>
      <c r="CA44" s="42"/>
      <c r="CB44" s="42"/>
      <c r="CD44" s="42"/>
    </row>
    <row r="45" spans="1:82" ht="15.75" customHeight="1" x14ac:dyDescent="0.2">
      <c r="A45" s="46"/>
      <c r="B45" s="98"/>
      <c r="C45" s="76"/>
      <c r="D45" s="87"/>
      <c r="E45" s="4"/>
      <c r="F45" s="3"/>
      <c r="G45" s="3"/>
      <c r="H45" s="3"/>
      <c r="I45" s="3"/>
      <c r="J45" s="3"/>
      <c r="K45" s="3"/>
      <c r="L45" s="3"/>
      <c r="M45" s="3"/>
      <c r="N45" s="94"/>
      <c r="O45" s="64"/>
      <c r="P45" s="76"/>
      <c r="Q45" s="1"/>
      <c r="R45" s="1"/>
      <c r="S45" s="2"/>
      <c r="T45" s="1"/>
      <c r="U45" s="87"/>
      <c r="V45" s="65"/>
      <c r="W45" s="76"/>
      <c r="X45" s="1"/>
      <c r="Y45" s="1"/>
      <c r="Z45" s="1"/>
      <c r="AA45" s="1"/>
      <c r="AB45" s="23"/>
      <c r="AC45" s="83"/>
      <c r="AD45" s="46"/>
      <c r="AE45" s="76"/>
      <c r="AF45" s="1"/>
      <c r="AG45" s="1"/>
      <c r="AH45" s="1"/>
      <c r="AI45" s="1"/>
      <c r="AJ45" s="1"/>
      <c r="AK45" s="1"/>
      <c r="AL45" s="1"/>
      <c r="AM45" s="77"/>
      <c r="AN45" s="118"/>
      <c r="AO45" s="113"/>
      <c r="AP45" s="110"/>
      <c r="AQ45" s="106"/>
      <c r="AR45" s="106"/>
      <c r="AS45" s="106"/>
      <c r="AT45" s="31"/>
      <c r="AU45" s="83"/>
      <c r="AV45" s="114"/>
      <c r="AW45" s="42"/>
      <c r="AX45" s="42"/>
      <c r="AY45" s="42"/>
      <c r="AZ45" s="42"/>
      <c r="BA45" s="42"/>
      <c r="BB45" s="42"/>
      <c r="BD45" s="42"/>
      <c r="BE45" s="42"/>
      <c r="BF45" s="42"/>
      <c r="BG45" s="42"/>
      <c r="BH45" s="42"/>
      <c r="BJ45" s="42"/>
      <c r="BK45" s="42"/>
      <c r="BL45" s="42"/>
      <c r="BM45" s="42"/>
      <c r="BO45" s="42"/>
      <c r="BP45" s="42"/>
      <c r="BQ45" s="42"/>
      <c r="BR45" s="42"/>
      <c r="BS45" s="42"/>
      <c r="BT45" s="42"/>
      <c r="BU45" s="42"/>
      <c r="BV45" s="42"/>
      <c r="BX45" s="42"/>
      <c r="BY45" s="42"/>
      <c r="BZ45" s="42"/>
      <c r="CA45" s="42"/>
      <c r="CB45" s="42"/>
      <c r="CD45" s="42"/>
    </row>
    <row r="46" spans="1:82" x14ac:dyDescent="0.2">
      <c r="A46" s="46"/>
      <c r="B46" s="98"/>
      <c r="C46" s="76"/>
      <c r="D46" s="87"/>
      <c r="E46" s="4"/>
      <c r="F46" s="3"/>
      <c r="G46" s="3"/>
      <c r="H46" s="3"/>
      <c r="I46" s="3"/>
      <c r="J46" s="3"/>
      <c r="K46" s="3"/>
      <c r="L46" s="3"/>
      <c r="M46" s="3"/>
      <c r="N46" s="94"/>
      <c r="O46" s="64"/>
      <c r="P46" s="76"/>
      <c r="Q46" s="1"/>
      <c r="R46" s="1"/>
      <c r="S46" s="2"/>
      <c r="T46" s="1"/>
      <c r="U46" s="87"/>
      <c r="V46" s="65"/>
      <c r="W46" s="76"/>
      <c r="X46" s="1"/>
      <c r="Y46" s="1"/>
      <c r="Z46" s="1"/>
      <c r="AA46" s="1"/>
      <c r="AB46" s="23"/>
      <c r="AC46" s="83"/>
      <c r="AD46" s="46"/>
      <c r="AE46" s="76"/>
      <c r="AF46" s="1"/>
      <c r="AG46" s="1"/>
      <c r="AH46" s="1"/>
      <c r="AI46" s="1"/>
      <c r="AJ46" s="1"/>
      <c r="AK46" s="1"/>
      <c r="AL46" s="1"/>
      <c r="AM46" s="77"/>
      <c r="AN46" s="118"/>
      <c r="AO46" s="113"/>
      <c r="AP46" s="110"/>
      <c r="AQ46" s="106"/>
      <c r="AR46" s="106"/>
      <c r="AS46" s="106"/>
      <c r="AT46" s="31"/>
      <c r="AU46" s="83"/>
      <c r="AV46" s="114"/>
      <c r="AW46" s="42"/>
      <c r="AX46" s="42"/>
      <c r="AY46" s="42"/>
      <c r="AZ46" s="42"/>
      <c r="BA46" s="42"/>
      <c r="BB46" s="42"/>
      <c r="BD46" s="42"/>
      <c r="BE46" s="42"/>
      <c r="BF46" s="42"/>
      <c r="BG46" s="42"/>
      <c r="BH46" s="42"/>
      <c r="BJ46" s="42"/>
      <c r="BK46" s="42"/>
      <c r="BL46" s="42"/>
      <c r="BM46" s="42"/>
      <c r="BO46" s="42"/>
      <c r="BP46" s="42"/>
      <c r="BQ46" s="42"/>
      <c r="BR46" s="42"/>
      <c r="BS46" s="42"/>
      <c r="BT46" s="42"/>
      <c r="BU46" s="42"/>
      <c r="BV46" s="42"/>
      <c r="BX46" s="42"/>
      <c r="BY46" s="42"/>
      <c r="BZ46" s="42"/>
      <c r="CA46" s="42"/>
      <c r="CB46" s="42"/>
      <c r="CD46" s="42"/>
    </row>
    <row r="47" spans="1:82" ht="15" customHeight="1" x14ac:dyDescent="0.2">
      <c r="A47" s="46"/>
      <c r="B47" s="98"/>
      <c r="C47" s="76"/>
      <c r="D47" s="87"/>
      <c r="E47" s="4"/>
      <c r="F47" s="3"/>
      <c r="G47" s="3"/>
      <c r="H47" s="3"/>
      <c r="I47" s="3"/>
      <c r="J47" s="3"/>
      <c r="K47" s="3"/>
      <c r="L47" s="3"/>
      <c r="M47" s="3"/>
      <c r="N47" s="94"/>
      <c r="O47" s="64"/>
      <c r="P47" s="76"/>
      <c r="Q47" s="1"/>
      <c r="R47" s="1"/>
      <c r="S47" s="2"/>
      <c r="T47" s="1"/>
      <c r="U47" s="87"/>
      <c r="V47" s="65"/>
      <c r="W47" s="76"/>
      <c r="X47" s="1"/>
      <c r="Y47" s="1"/>
      <c r="Z47" s="1"/>
      <c r="AA47" s="1"/>
      <c r="AB47" s="23"/>
      <c r="AC47" s="83"/>
      <c r="AD47" s="46"/>
      <c r="AE47" s="76"/>
      <c r="AF47" s="1"/>
      <c r="AG47" s="1"/>
      <c r="AH47" s="1"/>
      <c r="AI47" s="1"/>
      <c r="AJ47" s="1"/>
      <c r="AK47" s="1"/>
      <c r="AL47" s="1"/>
      <c r="AM47" s="77"/>
      <c r="AN47" s="118"/>
      <c r="AO47" s="113"/>
      <c r="AP47" s="110"/>
      <c r="AQ47" s="106"/>
      <c r="AR47" s="106"/>
      <c r="AS47" s="106"/>
      <c r="AT47" s="31"/>
      <c r="AU47" s="83"/>
      <c r="AV47" s="114"/>
      <c r="AW47" s="42"/>
      <c r="AX47" s="42"/>
      <c r="AY47" s="42"/>
      <c r="AZ47" s="42"/>
      <c r="BA47" s="42"/>
      <c r="BB47" s="42"/>
      <c r="BD47" s="42"/>
      <c r="BE47" s="42"/>
      <c r="BF47" s="42"/>
      <c r="BG47" s="42"/>
      <c r="BH47" s="42"/>
      <c r="BJ47" s="42"/>
      <c r="BK47" s="42"/>
      <c r="BL47" s="42"/>
      <c r="BM47" s="42"/>
      <c r="BO47" s="42"/>
      <c r="BP47" s="42"/>
      <c r="BQ47" s="42"/>
      <c r="BR47" s="42"/>
      <c r="BS47" s="42"/>
      <c r="BT47" s="42"/>
      <c r="BU47" s="42"/>
      <c r="BV47" s="42"/>
      <c r="BX47" s="42"/>
      <c r="BY47" s="42"/>
      <c r="BZ47" s="42"/>
      <c r="CA47" s="42"/>
      <c r="CB47" s="42"/>
      <c r="CD47" s="42"/>
    </row>
    <row r="48" spans="1:82" x14ac:dyDescent="0.2">
      <c r="A48" s="46"/>
      <c r="B48" s="98"/>
      <c r="C48" s="76"/>
      <c r="D48" s="87"/>
      <c r="E48" s="4"/>
      <c r="F48" s="3"/>
      <c r="G48" s="3"/>
      <c r="H48" s="3"/>
      <c r="I48" s="3"/>
      <c r="J48" s="3"/>
      <c r="K48" s="3"/>
      <c r="L48" s="3"/>
      <c r="M48" s="3"/>
      <c r="N48" s="94"/>
      <c r="O48" s="64"/>
      <c r="P48" s="76"/>
      <c r="Q48" s="1"/>
      <c r="R48" s="1"/>
      <c r="S48" s="2"/>
      <c r="T48" s="1"/>
      <c r="U48" s="87"/>
      <c r="V48" s="65"/>
      <c r="W48" s="76"/>
      <c r="X48" s="1"/>
      <c r="Y48" s="1"/>
      <c r="Z48" s="1"/>
      <c r="AA48" s="1"/>
      <c r="AB48" s="23"/>
      <c r="AC48" s="83"/>
      <c r="AD48" s="46"/>
      <c r="AE48" s="76"/>
      <c r="AF48" s="1"/>
      <c r="AG48" s="1"/>
      <c r="AH48" s="1"/>
      <c r="AI48" s="1"/>
      <c r="AJ48" s="1"/>
      <c r="AK48" s="1"/>
      <c r="AL48" s="1"/>
      <c r="AM48" s="77"/>
      <c r="AN48" s="118"/>
      <c r="AO48" s="113"/>
      <c r="AP48" s="110"/>
      <c r="AQ48" s="106"/>
      <c r="AR48" s="106"/>
      <c r="AS48" s="106"/>
      <c r="AT48" s="31"/>
      <c r="AU48" s="83"/>
      <c r="AV48" s="114"/>
      <c r="AW48" s="42"/>
      <c r="AX48" s="42"/>
      <c r="AY48" s="42"/>
      <c r="AZ48" s="42"/>
      <c r="BA48" s="42"/>
      <c r="BB48" s="42"/>
      <c r="BD48" s="42"/>
      <c r="BE48" s="42"/>
      <c r="BF48" s="42"/>
      <c r="BG48" s="42"/>
      <c r="BH48" s="42"/>
      <c r="BJ48" s="42"/>
      <c r="BK48" s="42"/>
      <c r="BL48" s="42"/>
      <c r="BM48" s="42"/>
      <c r="BO48" s="42"/>
      <c r="BP48" s="42"/>
      <c r="BQ48" s="42"/>
      <c r="BR48" s="42"/>
      <c r="BS48" s="42"/>
      <c r="BT48" s="42"/>
      <c r="BU48" s="42"/>
      <c r="BV48" s="42"/>
      <c r="BX48" s="42"/>
      <c r="BY48" s="42"/>
      <c r="BZ48" s="42"/>
      <c r="CA48" s="42"/>
      <c r="CB48" s="42"/>
      <c r="CD48" s="42"/>
    </row>
    <row r="49" spans="1:82" x14ac:dyDescent="0.2">
      <c r="A49" s="46"/>
      <c r="B49" s="98"/>
      <c r="C49" s="76"/>
      <c r="D49" s="87"/>
      <c r="E49" s="4"/>
      <c r="F49" s="3"/>
      <c r="G49" s="3"/>
      <c r="H49" s="3"/>
      <c r="I49" s="3"/>
      <c r="J49" s="3"/>
      <c r="K49" s="3"/>
      <c r="L49" s="3"/>
      <c r="M49" s="3"/>
      <c r="N49" s="94"/>
      <c r="O49" s="64"/>
      <c r="P49" s="76"/>
      <c r="Q49" s="1"/>
      <c r="R49" s="1"/>
      <c r="S49" s="2"/>
      <c r="T49" s="1"/>
      <c r="U49" s="87"/>
      <c r="V49" s="65"/>
      <c r="W49" s="76"/>
      <c r="X49" s="1"/>
      <c r="Y49" s="1"/>
      <c r="Z49" s="1"/>
      <c r="AA49" s="1"/>
      <c r="AB49" s="23"/>
      <c r="AC49" s="83"/>
      <c r="AD49" s="46"/>
      <c r="AE49" s="76"/>
      <c r="AF49" s="1"/>
      <c r="AG49" s="1"/>
      <c r="AH49" s="1"/>
      <c r="AI49" s="1"/>
      <c r="AJ49" s="1"/>
      <c r="AK49" s="1"/>
      <c r="AL49" s="1"/>
      <c r="AM49" s="77"/>
      <c r="AN49" s="118"/>
      <c r="AO49" s="113"/>
      <c r="AP49" s="110"/>
      <c r="AQ49" s="106"/>
      <c r="AR49" s="106"/>
      <c r="AS49" s="106"/>
      <c r="AT49" s="31"/>
      <c r="AU49" s="83"/>
      <c r="AV49" s="114"/>
      <c r="AW49" s="42"/>
      <c r="AX49" s="42"/>
      <c r="AY49" s="42"/>
      <c r="AZ49" s="42"/>
      <c r="BA49" s="42"/>
      <c r="BB49" s="42"/>
      <c r="BD49" s="42"/>
      <c r="BE49" s="42"/>
      <c r="BF49" s="42"/>
      <c r="BG49" s="42"/>
      <c r="BH49" s="42"/>
      <c r="BJ49" s="42"/>
      <c r="BK49" s="42"/>
      <c r="BL49" s="42"/>
      <c r="BM49" s="42"/>
      <c r="BO49" s="42"/>
      <c r="BP49" s="42"/>
      <c r="BQ49" s="42"/>
      <c r="BR49" s="42"/>
      <c r="BS49" s="42"/>
      <c r="BT49" s="42"/>
      <c r="BU49" s="42"/>
      <c r="BV49" s="42"/>
      <c r="BX49" s="42"/>
      <c r="BY49" s="42"/>
      <c r="BZ49" s="42"/>
      <c r="CA49" s="42"/>
      <c r="CB49" s="42"/>
      <c r="CD49" s="42"/>
    </row>
    <row r="50" spans="1:82" x14ac:dyDescent="0.2">
      <c r="A50" s="46"/>
      <c r="B50" s="98"/>
      <c r="C50" s="76"/>
      <c r="D50" s="87"/>
      <c r="E50" s="4"/>
      <c r="F50" s="3"/>
      <c r="G50" s="3"/>
      <c r="H50" s="3"/>
      <c r="I50" s="3"/>
      <c r="J50" s="3"/>
      <c r="K50" s="3"/>
      <c r="L50" s="3"/>
      <c r="M50" s="3"/>
      <c r="N50" s="94"/>
      <c r="O50" s="64"/>
      <c r="P50" s="76"/>
      <c r="Q50" s="1"/>
      <c r="R50" s="1"/>
      <c r="S50" s="2"/>
      <c r="T50" s="1"/>
      <c r="U50" s="87"/>
      <c r="V50" s="65"/>
      <c r="W50" s="76"/>
      <c r="X50" s="1"/>
      <c r="Y50" s="1"/>
      <c r="Z50" s="1"/>
      <c r="AA50" s="1"/>
      <c r="AB50" s="23"/>
      <c r="AC50" s="83"/>
      <c r="AD50" s="46"/>
      <c r="AE50" s="76"/>
      <c r="AF50" s="1"/>
      <c r="AG50" s="1"/>
      <c r="AH50" s="1"/>
      <c r="AI50" s="1"/>
      <c r="AJ50" s="1"/>
      <c r="AK50" s="1"/>
      <c r="AL50" s="1"/>
      <c r="AM50" s="77"/>
      <c r="AN50" s="118"/>
      <c r="AO50" s="113"/>
      <c r="AP50" s="110"/>
      <c r="AQ50" s="106"/>
      <c r="AR50" s="106"/>
      <c r="AS50" s="106"/>
      <c r="AT50" s="31"/>
      <c r="AU50" s="83"/>
      <c r="AV50" s="114"/>
      <c r="AW50" s="42"/>
      <c r="AX50" s="42"/>
      <c r="AY50" s="42"/>
      <c r="AZ50" s="42"/>
      <c r="BA50" s="42"/>
      <c r="BB50" s="42"/>
      <c r="BD50" s="42"/>
      <c r="BE50" s="42"/>
      <c r="BF50" s="42"/>
      <c r="BG50" s="42"/>
      <c r="BH50" s="42"/>
      <c r="BJ50" s="42"/>
      <c r="BK50" s="42"/>
      <c r="BL50" s="42"/>
      <c r="BM50" s="42"/>
      <c r="BO50" s="42"/>
      <c r="BP50" s="42"/>
      <c r="BQ50" s="42"/>
      <c r="BR50" s="42"/>
      <c r="BS50" s="42"/>
      <c r="BT50" s="42"/>
      <c r="BU50" s="42"/>
      <c r="BV50" s="42"/>
      <c r="BX50" s="42"/>
      <c r="BY50" s="42"/>
      <c r="BZ50" s="42"/>
      <c r="CA50" s="42"/>
      <c r="CB50" s="42"/>
      <c r="CD50" s="42"/>
    </row>
    <row r="51" spans="1:82" ht="15" customHeight="1" x14ac:dyDescent="0.2">
      <c r="A51" s="46"/>
      <c r="B51" s="98"/>
      <c r="C51" s="76"/>
      <c r="D51" s="87"/>
      <c r="E51" s="4"/>
      <c r="F51" s="3"/>
      <c r="G51" s="3"/>
      <c r="H51" s="3"/>
      <c r="I51" s="3"/>
      <c r="J51" s="3"/>
      <c r="K51" s="3"/>
      <c r="L51" s="3"/>
      <c r="M51" s="3"/>
      <c r="N51" s="94"/>
      <c r="O51" s="64"/>
      <c r="P51" s="76"/>
      <c r="Q51" s="1"/>
      <c r="R51" s="1"/>
      <c r="S51" s="2"/>
      <c r="T51" s="1"/>
      <c r="U51" s="87"/>
      <c r="V51" s="65"/>
      <c r="W51" s="76"/>
      <c r="X51" s="1"/>
      <c r="Y51" s="1"/>
      <c r="Z51" s="1"/>
      <c r="AA51" s="1"/>
      <c r="AB51" s="23"/>
      <c r="AC51" s="83"/>
      <c r="AD51" s="46"/>
      <c r="AE51" s="76"/>
      <c r="AF51" s="1"/>
      <c r="AG51" s="1"/>
      <c r="AH51" s="1"/>
      <c r="AI51" s="1"/>
      <c r="AJ51" s="1"/>
      <c r="AK51" s="1"/>
      <c r="AL51" s="1"/>
      <c r="AM51" s="77"/>
      <c r="AN51" s="118"/>
      <c r="AO51" s="113"/>
      <c r="AP51" s="110"/>
      <c r="AQ51" s="106"/>
      <c r="AR51" s="106"/>
      <c r="AS51" s="106"/>
      <c r="AT51" s="31"/>
      <c r="AU51" s="83"/>
      <c r="AV51" s="114"/>
      <c r="AW51" s="42"/>
      <c r="AX51" s="42"/>
      <c r="AY51" s="42"/>
      <c r="AZ51" s="42"/>
      <c r="BA51" s="42"/>
      <c r="BB51" s="42"/>
      <c r="BD51" s="42"/>
      <c r="BE51" s="42"/>
      <c r="BF51" s="42"/>
      <c r="BG51" s="42"/>
      <c r="BH51" s="42"/>
      <c r="BJ51" s="42"/>
      <c r="BK51" s="42"/>
      <c r="BL51" s="42"/>
      <c r="BM51" s="42"/>
      <c r="BO51" s="42"/>
      <c r="BP51" s="42"/>
      <c r="BQ51" s="42"/>
      <c r="BR51" s="42"/>
      <c r="BS51" s="42"/>
      <c r="BT51" s="42"/>
      <c r="BU51" s="42"/>
      <c r="BV51" s="42"/>
      <c r="BX51" s="42"/>
      <c r="BY51" s="42"/>
      <c r="BZ51" s="42"/>
      <c r="CA51" s="42"/>
      <c r="CB51" s="42"/>
      <c r="CD51" s="42"/>
    </row>
    <row r="52" spans="1:82" ht="15" customHeight="1" x14ac:dyDescent="0.2">
      <c r="A52" s="46"/>
      <c r="B52" s="98"/>
      <c r="C52" s="76"/>
      <c r="D52" s="87"/>
      <c r="E52" s="4"/>
      <c r="F52" s="3"/>
      <c r="G52" s="3"/>
      <c r="H52" s="3"/>
      <c r="I52" s="3"/>
      <c r="J52" s="3"/>
      <c r="K52" s="3"/>
      <c r="L52" s="3"/>
      <c r="M52" s="3"/>
      <c r="N52" s="94"/>
      <c r="O52" s="64"/>
      <c r="P52" s="76"/>
      <c r="Q52" s="1"/>
      <c r="R52" s="1"/>
      <c r="S52" s="2"/>
      <c r="T52" s="1"/>
      <c r="U52" s="87"/>
      <c r="V52" s="65"/>
      <c r="W52" s="76"/>
      <c r="X52" s="1"/>
      <c r="Y52" s="1"/>
      <c r="Z52" s="1"/>
      <c r="AA52" s="1"/>
      <c r="AB52" s="23"/>
      <c r="AC52" s="83"/>
      <c r="AD52" s="46"/>
      <c r="AE52" s="76"/>
      <c r="AF52" s="1"/>
      <c r="AG52" s="1"/>
      <c r="AH52" s="1"/>
      <c r="AI52" s="1"/>
      <c r="AJ52" s="1"/>
      <c r="AK52" s="1"/>
      <c r="AL52" s="1"/>
      <c r="AM52" s="77"/>
      <c r="AN52" s="118"/>
      <c r="AO52" s="113"/>
      <c r="AP52" s="110"/>
      <c r="AQ52" s="106"/>
      <c r="AR52" s="106"/>
      <c r="AS52" s="106"/>
      <c r="AT52" s="31"/>
      <c r="AU52" s="83"/>
      <c r="AV52" s="114"/>
      <c r="AW52" s="42"/>
      <c r="AX52" s="42"/>
      <c r="AY52" s="42"/>
      <c r="AZ52" s="42"/>
      <c r="BA52" s="42"/>
      <c r="BB52" s="42"/>
      <c r="BD52" s="42"/>
      <c r="BE52" s="42"/>
      <c r="BF52" s="42"/>
      <c r="BG52" s="42"/>
      <c r="BH52" s="42"/>
      <c r="BJ52" s="42"/>
      <c r="BK52" s="42"/>
      <c r="BL52" s="42"/>
      <c r="BM52" s="42"/>
      <c r="BO52" s="42"/>
      <c r="BP52" s="42"/>
      <c r="BQ52" s="42"/>
      <c r="BR52" s="42"/>
      <c r="BS52" s="42"/>
      <c r="BT52" s="42"/>
      <c r="BU52" s="42"/>
      <c r="BV52" s="42"/>
      <c r="BX52" s="42"/>
      <c r="BY52" s="42"/>
      <c r="BZ52" s="42"/>
      <c r="CA52" s="42"/>
      <c r="CB52" s="42"/>
      <c r="CD52" s="42"/>
    </row>
    <row r="53" spans="1:82" ht="15" customHeight="1" x14ac:dyDescent="0.2">
      <c r="A53" s="46"/>
      <c r="B53" s="98"/>
      <c r="C53" s="76"/>
      <c r="D53" s="87"/>
      <c r="E53" s="4"/>
      <c r="F53" s="3"/>
      <c r="G53" s="3"/>
      <c r="H53" s="3"/>
      <c r="I53" s="3"/>
      <c r="J53" s="3"/>
      <c r="K53" s="3"/>
      <c r="L53" s="3"/>
      <c r="M53" s="3"/>
      <c r="N53" s="94"/>
      <c r="O53" s="64"/>
      <c r="P53" s="76"/>
      <c r="Q53" s="1"/>
      <c r="R53" s="1"/>
      <c r="S53" s="2"/>
      <c r="T53" s="1"/>
      <c r="U53" s="87"/>
      <c r="V53" s="65"/>
      <c r="W53" s="76"/>
      <c r="X53" s="1"/>
      <c r="Y53" s="1"/>
      <c r="Z53" s="1"/>
      <c r="AA53" s="1"/>
      <c r="AB53" s="23"/>
      <c r="AC53" s="83"/>
      <c r="AD53" s="46"/>
      <c r="AE53" s="76"/>
      <c r="AF53" s="1"/>
      <c r="AG53" s="1"/>
      <c r="AH53" s="1"/>
      <c r="AI53" s="1"/>
      <c r="AJ53" s="1"/>
      <c r="AK53" s="1"/>
      <c r="AL53" s="1"/>
      <c r="AM53" s="77"/>
      <c r="AN53" s="118"/>
      <c r="AO53" s="113"/>
      <c r="AP53" s="110"/>
      <c r="AQ53" s="106"/>
      <c r="AR53" s="106"/>
      <c r="AS53" s="106"/>
      <c r="AT53" s="31"/>
      <c r="AU53" s="83"/>
      <c r="AV53" s="114"/>
      <c r="AW53" s="42"/>
      <c r="AX53" s="42"/>
      <c r="AY53" s="42"/>
      <c r="AZ53" s="42"/>
      <c r="BA53" s="42"/>
      <c r="BB53" s="42"/>
      <c r="BD53" s="42"/>
      <c r="BE53" s="42"/>
      <c r="BF53" s="42"/>
      <c r="BG53" s="42"/>
      <c r="BH53" s="42"/>
      <c r="BJ53" s="42"/>
      <c r="BK53" s="42"/>
      <c r="BL53" s="42"/>
      <c r="BM53" s="42"/>
      <c r="BO53" s="42"/>
      <c r="BP53" s="42"/>
      <c r="BQ53" s="42"/>
      <c r="BR53" s="42"/>
      <c r="BS53" s="42"/>
      <c r="BT53" s="42"/>
      <c r="BU53" s="42"/>
      <c r="BV53" s="42"/>
      <c r="BX53" s="42"/>
      <c r="BY53" s="42"/>
      <c r="BZ53" s="42"/>
      <c r="CA53" s="42"/>
      <c r="CB53" s="42"/>
      <c r="CD53" s="42"/>
    </row>
    <row r="54" spans="1:82" ht="15" customHeight="1" x14ac:dyDescent="0.2">
      <c r="A54" s="46"/>
      <c r="B54" s="98"/>
      <c r="C54" s="76"/>
      <c r="D54" s="87"/>
      <c r="E54" s="4"/>
      <c r="F54" s="3"/>
      <c r="G54" s="3"/>
      <c r="H54" s="3"/>
      <c r="I54" s="3"/>
      <c r="J54" s="3"/>
      <c r="K54" s="3"/>
      <c r="L54" s="3"/>
      <c r="M54" s="3"/>
      <c r="N54" s="94"/>
      <c r="O54" s="64"/>
      <c r="P54" s="76"/>
      <c r="Q54" s="1"/>
      <c r="R54" s="1"/>
      <c r="S54" s="2"/>
      <c r="T54" s="1"/>
      <c r="U54" s="87"/>
      <c r="V54" s="65"/>
      <c r="W54" s="76"/>
      <c r="X54" s="1"/>
      <c r="Y54" s="1"/>
      <c r="Z54" s="1"/>
      <c r="AA54" s="1"/>
      <c r="AB54" s="23"/>
      <c r="AC54" s="83"/>
      <c r="AD54" s="46"/>
      <c r="AE54" s="76"/>
      <c r="AF54" s="1"/>
      <c r="AG54" s="1"/>
      <c r="AH54" s="1"/>
      <c r="AI54" s="1"/>
      <c r="AJ54" s="1"/>
      <c r="AK54" s="1"/>
      <c r="AL54" s="1"/>
      <c r="AM54" s="77"/>
      <c r="AN54" s="118"/>
      <c r="AO54" s="113"/>
      <c r="AP54" s="110"/>
      <c r="AQ54" s="106"/>
      <c r="AR54" s="106"/>
      <c r="AS54" s="106"/>
      <c r="AT54" s="31"/>
      <c r="AU54" s="83"/>
      <c r="AV54" s="114"/>
      <c r="AW54" s="42"/>
      <c r="AX54" s="42"/>
      <c r="AY54" s="42"/>
      <c r="AZ54" s="42"/>
      <c r="BA54" s="42"/>
      <c r="BB54" s="42"/>
      <c r="BD54" s="42"/>
      <c r="BE54" s="42"/>
      <c r="BF54" s="42"/>
      <c r="BG54" s="42"/>
      <c r="BH54" s="42"/>
      <c r="BJ54" s="42"/>
      <c r="BK54" s="42"/>
      <c r="BL54" s="42"/>
      <c r="BM54" s="42"/>
      <c r="BO54" s="42"/>
      <c r="BP54" s="42"/>
      <c r="BQ54" s="42"/>
      <c r="BR54" s="42"/>
      <c r="BS54" s="42"/>
      <c r="BT54" s="42"/>
      <c r="BU54" s="42"/>
      <c r="BV54" s="42"/>
      <c r="BX54" s="42"/>
      <c r="BY54" s="42"/>
      <c r="BZ54" s="42"/>
      <c r="CA54" s="42"/>
      <c r="CB54" s="42"/>
      <c r="CD54" s="42"/>
    </row>
    <row r="55" spans="1:82" ht="15" customHeight="1" x14ac:dyDescent="0.2">
      <c r="A55" s="46"/>
      <c r="B55" s="98"/>
      <c r="C55" s="76"/>
      <c r="D55" s="87"/>
      <c r="E55" s="4"/>
      <c r="F55" s="3"/>
      <c r="G55" s="3"/>
      <c r="H55" s="3"/>
      <c r="I55" s="3"/>
      <c r="J55" s="3"/>
      <c r="K55" s="3"/>
      <c r="L55" s="3"/>
      <c r="M55" s="3"/>
      <c r="N55" s="94"/>
      <c r="O55" s="64"/>
      <c r="P55" s="76"/>
      <c r="Q55" s="1"/>
      <c r="R55" s="1"/>
      <c r="S55" s="2"/>
      <c r="T55" s="1"/>
      <c r="U55" s="87"/>
      <c r="V55" s="65"/>
      <c r="W55" s="76"/>
      <c r="X55" s="1"/>
      <c r="Y55" s="1"/>
      <c r="Z55" s="1"/>
      <c r="AA55" s="1"/>
      <c r="AB55" s="23"/>
      <c r="AC55" s="83"/>
      <c r="AD55" s="46"/>
      <c r="AE55" s="76"/>
      <c r="AF55" s="1"/>
      <c r="AG55" s="1"/>
      <c r="AH55" s="1"/>
      <c r="AI55" s="1"/>
      <c r="AJ55" s="1"/>
      <c r="AK55" s="1"/>
      <c r="AL55" s="1"/>
      <c r="AM55" s="77"/>
      <c r="AN55" s="118"/>
      <c r="AO55" s="113"/>
      <c r="AP55" s="110"/>
      <c r="AQ55" s="106"/>
      <c r="AR55" s="106"/>
      <c r="AS55" s="106"/>
      <c r="AT55" s="31"/>
      <c r="AU55" s="83"/>
      <c r="AV55" s="114"/>
      <c r="AW55" s="42"/>
      <c r="AX55" s="42"/>
      <c r="AY55" s="42"/>
      <c r="AZ55" s="42"/>
      <c r="BA55" s="42"/>
      <c r="BB55" s="42"/>
      <c r="BD55" s="42"/>
      <c r="BE55" s="42"/>
      <c r="BF55" s="42"/>
      <c r="BG55" s="42"/>
      <c r="BH55" s="42"/>
      <c r="BJ55" s="42"/>
      <c r="BK55" s="42"/>
      <c r="BL55" s="42"/>
      <c r="BM55" s="42"/>
      <c r="BO55" s="42"/>
      <c r="BP55" s="42"/>
      <c r="BQ55" s="42"/>
      <c r="BR55" s="42"/>
      <c r="BS55" s="42"/>
      <c r="BT55" s="42"/>
      <c r="BU55" s="42"/>
      <c r="BV55" s="42"/>
      <c r="BX55" s="42"/>
      <c r="BY55" s="42"/>
      <c r="BZ55" s="42"/>
      <c r="CA55" s="42"/>
      <c r="CB55" s="42"/>
      <c r="CD55" s="42"/>
    </row>
    <row r="56" spans="1:82" ht="15" customHeight="1" x14ac:dyDescent="0.2">
      <c r="A56" s="46"/>
      <c r="B56" s="98"/>
      <c r="C56" s="76"/>
      <c r="D56" s="87"/>
      <c r="E56" s="4"/>
      <c r="F56" s="3"/>
      <c r="G56" s="3"/>
      <c r="H56" s="3"/>
      <c r="I56" s="3"/>
      <c r="J56" s="3"/>
      <c r="K56" s="3"/>
      <c r="L56" s="3"/>
      <c r="M56" s="3"/>
      <c r="N56" s="94"/>
      <c r="O56" s="64"/>
      <c r="P56" s="76"/>
      <c r="Q56" s="1"/>
      <c r="R56" s="1"/>
      <c r="S56" s="2"/>
      <c r="T56" s="1"/>
      <c r="U56" s="87"/>
      <c r="V56" s="65"/>
      <c r="W56" s="76"/>
      <c r="X56" s="1"/>
      <c r="Y56" s="1"/>
      <c r="Z56" s="1"/>
      <c r="AA56" s="1"/>
      <c r="AB56" s="23"/>
      <c r="AC56" s="83"/>
      <c r="AD56" s="46"/>
      <c r="AE56" s="76"/>
      <c r="AF56" s="1"/>
      <c r="AG56" s="1"/>
      <c r="AH56" s="1"/>
      <c r="AI56" s="1"/>
      <c r="AJ56" s="1"/>
      <c r="AK56" s="1"/>
      <c r="AL56" s="1"/>
      <c r="AM56" s="77"/>
      <c r="AN56" s="118"/>
      <c r="AO56" s="113"/>
      <c r="AP56" s="110"/>
      <c r="AQ56" s="106"/>
      <c r="AR56" s="106"/>
      <c r="AS56" s="106"/>
      <c r="AT56" s="31"/>
      <c r="AU56" s="83"/>
      <c r="AV56" s="114"/>
      <c r="AW56" s="42"/>
      <c r="AX56" s="42"/>
      <c r="AY56" s="42"/>
      <c r="AZ56" s="42"/>
      <c r="BA56" s="42"/>
      <c r="BB56" s="42"/>
      <c r="BD56" s="42"/>
      <c r="BE56" s="42"/>
      <c r="BF56" s="42"/>
      <c r="BG56" s="42"/>
      <c r="BH56" s="42"/>
      <c r="BJ56" s="42"/>
      <c r="BK56" s="42"/>
      <c r="BL56" s="42"/>
      <c r="BM56" s="42"/>
      <c r="BO56" s="42"/>
      <c r="BP56" s="42"/>
      <c r="BQ56" s="42"/>
      <c r="BR56" s="42"/>
      <c r="BS56" s="42"/>
      <c r="BT56" s="42"/>
      <c r="BU56" s="42"/>
      <c r="BV56" s="42"/>
      <c r="BX56" s="42"/>
      <c r="BY56" s="42"/>
      <c r="BZ56" s="42"/>
      <c r="CA56" s="42"/>
      <c r="CB56" s="42"/>
      <c r="CD56" s="42"/>
    </row>
    <row r="57" spans="1:82" ht="15" customHeight="1" x14ac:dyDescent="0.2">
      <c r="A57" s="46"/>
      <c r="B57" s="98"/>
      <c r="C57" s="76"/>
      <c r="D57" s="87"/>
      <c r="E57" s="4"/>
      <c r="F57" s="3"/>
      <c r="G57" s="3"/>
      <c r="H57" s="3"/>
      <c r="I57" s="3"/>
      <c r="J57" s="3"/>
      <c r="K57" s="3"/>
      <c r="L57" s="3"/>
      <c r="M57" s="3"/>
      <c r="N57" s="94"/>
      <c r="O57" s="64"/>
      <c r="P57" s="76"/>
      <c r="Q57" s="1"/>
      <c r="R57" s="1"/>
      <c r="S57" s="2"/>
      <c r="T57" s="1"/>
      <c r="U57" s="87"/>
      <c r="V57" s="65"/>
      <c r="W57" s="76"/>
      <c r="X57" s="1"/>
      <c r="Y57" s="1"/>
      <c r="Z57" s="1"/>
      <c r="AA57" s="1"/>
      <c r="AB57" s="23"/>
      <c r="AC57" s="83"/>
      <c r="AD57" s="46"/>
      <c r="AE57" s="76"/>
      <c r="AF57" s="1"/>
      <c r="AG57" s="1"/>
      <c r="AH57" s="1"/>
      <c r="AI57" s="1"/>
      <c r="AJ57" s="1"/>
      <c r="AK57" s="1"/>
      <c r="AL57" s="1"/>
      <c r="AM57" s="77"/>
      <c r="AN57" s="118"/>
      <c r="AO57" s="113"/>
      <c r="AP57" s="110"/>
      <c r="AQ57" s="106"/>
      <c r="AR57" s="106"/>
      <c r="AS57" s="106"/>
      <c r="AT57" s="31"/>
      <c r="AU57" s="83"/>
      <c r="AV57" s="114"/>
      <c r="AW57" s="42"/>
      <c r="AX57" s="42"/>
      <c r="AY57" s="42"/>
      <c r="AZ57" s="42"/>
      <c r="BA57" s="42"/>
      <c r="BB57" s="42"/>
      <c r="BD57" s="42"/>
      <c r="BE57" s="42"/>
      <c r="BF57" s="42"/>
      <c r="BG57" s="42"/>
      <c r="BH57" s="42"/>
      <c r="BJ57" s="42"/>
      <c r="BK57" s="42"/>
      <c r="BL57" s="42"/>
      <c r="BM57" s="42"/>
      <c r="BO57" s="42"/>
      <c r="BP57" s="42"/>
      <c r="BQ57" s="42"/>
      <c r="BR57" s="42"/>
      <c r="BS57" s="42"/>
      <c r="BT57" s="42"/>
      <c r="BU57" s="42"/>
      <c r="BV57" s="42"/>
      <c r="BX57" s="42"/>
      <c r="BY57" s="42"/>
      <c r="BZ57" s="42"/>
      <c r="CA57" s="42"/>
      <c r="CB57" s="42"/>
      <c r="CD57" s="42"/>
    </row>
    <row r="58" spans="1:82" ht="15" customHeight="1" x14ac:dyDescent="0.2">
      <c r="A58" s="46"/>
      <c r="B58" s="98"/>
      <c r="C58" s="76"/>
      <c r="D58" s="87"/>
      <c r="E58" s="4"/>
      <c r="F58" s="3"/>
      <c r="G58" s="3"/>
      <c r="H58" s="3"/>
      <c r="I58" s="3"/>
      <c r="J58" s="3"/>
      <c r="K58" s="3"/>
      <c r="L58" s="3"/>
      <c r="M58" s="3"/>
      <c r="N58" s="94"/>
      <c r="O58" s="64"/>
      <c r="P58" s="76"/>
      <c r="Q58" s="1"/>
      <c r="R58" s="1"/>
      <c r="S58" s="2"/>
      <c r="T58" s="1"/>
      <c r="U58" s="87"/>
      <c r="V58" s="65"/>
      <c r="W58" s="76"/>
      <c r="X58" s="1"/>
      <c r="Y58" s="1"/>
      <c r="Z58" s="1"/>
      <c r="AA58" s="1"/>
      <c r="AB58" s="23"/>
      <c r="AC58" s="83"/>
      <c r="AD58" s="46"/>
      <c r="AE58" s="76"/>
      <c r="AF58" s="1"/>
      <c r="AG58" s="1"/>
      <c r="AH58" s="1"/>
      <c r="AI58" s="1"/>
      <c r="AJ58" s="1"/>
      <c r="AK58" s="1"/>
      <c r="AL58" s="1"/>
      <c r="AM58" s="77"/>
      <c r="AN58" s="118"/>
      <c r="AO58" s="113"/>
      <c r="AP58" s="110"/>
      <c r="AQ58" s="106"/>
      <c r="AR58" s="106"/>
      <c r="AS58" s="106"/>
      <c r="AT58" s="31"/>
      <c r="AU58" s="83"/>
      <c r="AV58" s="114"/>
      <c r="AW58" s="42"/>
      <c r="AX58" s="42"/>
      <c r="AY58" s="42"/>
      <c r="AZ58" s="42"/>
      <c r="BA58" s="42"/>
      <c r="BB58" s="42"/>
      <c r="BD58" s="42"/>
      <c r="BE58" s="42"/>
      <c r="BF58" s="42"/>
      <c r="BG58" s="42"/>
      <c r="BH58" s="42"/>
      <c r="BJ58" s="42"/>
      <c r="BK58" s="42"/>
      <c r="BL58" s="42"/>
      <c r="BM58" s="42"/>
      <c r="BO58" s="42"/>
      <c r="BP58" s="42"/>
      <c r="BQ58" s="42"/>
      <c r="BR58" s="42"/>
      <c r="BS58" s="42"/>
      <c r="BT58" s="42"/>
      <c r="BU58" s="42"/>
      <c r="BV58" s="42"/>
      <c r="BX58" s="42"/>
      <c r="BY58" s="42"/>
      <c r="BZ58" s="42"/>
      <c r="CA58" s="42"/>
      <c r="CB58" s="42"/>
      <c r="CD58" s="42"/>
    </row>
    <row r="59" spans="1:82" ht="15" customHeight="1" x14ac:dyDescent="0.2">
      <c r="A59" s="46"/>
      <c r="B59" s="99"/>
      <c r="C59" s="213"/>
      <c r="D59" s="214"/>
      <c r="E59" s="215"/>
      <c r="F59" s="216"/>
      <c r="G59" s="216"/>
      <c r="H59" s="216"/>
      <c r="I59" s="216"/>
      <c r="J59" s="216"/>
      <c r="K59" s="216"/>
      <c r="L59" s="216"/>
      <c r="M59" s="216"/>
      <c r="N59" s="217"/>
      <c r="O59" s="64"/>
      <c r="P59" s="225"/>
      <c r="Q59" s="226"/>
      <c r="R59" s="226"/>
      <c r="S59" s="227"/>
      <c r="T59" s="226"/>
      <c r="U59" s="228"/>
      <c r="V59" s="65"/>
      <c r="W59" s="225"/>
      <c r="X59" s="226"/>
      <c r="Y59" s="226"/>
      <c r="Z59" s="226"/>
      <c r="AA59" s="226"/>
      <c r="AB59" s="230"/>
      <c r="AC59" s="231"/>
      <c r="AD59" s="46"/>
      <c r="AE59" s="225"/>
      <c r="AF59" s="226"/>
      <c r="AG59" s="226"/>
      <c r="AH59" s="226"/>
      <c r="AI59" s="226"/>
      <c r="AJ59" s="226"/>
      <c r="AK59" s="226"/>
      <c r="AL59" s="226"/>
      <c r="AM59" s="245"/>
      <c r="AN59" s="118"/>
      <c r="AO59" s="113"/>
      <c r="AP59" s="235"/>
      <c r="AQ59" s="236"/>
      <c r="AR59" s="236"/>
      <c r="AS59" s="236"/>
      <c r="AT59" s="132"/>
      <c r="AU59" s="231"/>
      <c r="AV59" s="114"/>
      <c r="AW59" s="42"/>
      <c r="AX59" s="42"/>
      <c r="AY59" s="42"/>
      <c r="AZ59" s="42"/>
      <c r="BA59" s="42"/>
      <c r="BB59" s="42"/>
      <c r="BD59" s="42"/>
      <c r="BE59" s="42"/>
      <c r="BF59" s="42"/>
      <c r="BG59" s="42"/>
      <c r="BH59" s="42"/>
      <c r="BJ59" s="42"/>
      <c r="BK59" s="42"/>
      <c r="BL59" s="42"/>
      <c r="BM59" s="42"/>
      <c r="BO59" s="42"/>
      <c r="BP59" s="42"/>
      <c r="BQ59" s="42"/>
      <c r="BR59" s="42"/>
      <c r="BS59" s="42"/>
      <c r="BT59" s="42"/>
      <c r="BU59" s="42"/>
      <c r="BV59" s="42"/>
      <c r="BX59" s="42"/>
      <c r="BY59" s="42"/>
      <c r="BZ59" s="42"/>
      <c r="CA59" s="42"/>
      <c r="CB59" s="42"/>
      <c r="CD59" s="42"/>
    </row>
    <row r="60" spans="1:82" ht="19" x14ac:dyDescent="0.25">
      <c r="A60" s="221" t="s">
        <v>65</v>
      </c>
      <c r="B60" s="220">
        <f ca="1">SUM(C60:D60)</f>
        <v>0</v>
      </c>
      <c r="C60" s="209">
        <f ca="1">SUM(INDIRECT(ADDRESS(1,COLUMN())&amp;":"&amp;ADDRESS(ROW()-1,COLUMN())))</f>
        <v>0</v>
      </c>
      <c r="D60" s="210">
        <f ca="1">SUM(INDIRECT(ADDRESS(1,COLUMN())&amp;":"&amp;ADDRESS(ROW()-1,COLUMN())))</f>
        <v>0</v>
      </c>
      <c r="E60" s="211">
        <f ca="1">SUM(INDIRECT(ADDRESS(1,COLUMN())&amp;":"&amp;ADDRESS(ROW()-1,COLUMN())))</f>
        <v>0</v>
      </c>
      <c r="F60" s="212">
        <f t="shared" ref="F60:N60" ca="1" si="0">SUM(INDIRECT(ADDRESS(1,COLUMN())&amp;":"&amp;ADDRESS(ROW()-1,COLUMN())))</f>
        <v>0</v>
      </c>
      <c r="G60" s="212">
        <f t="shared" ca="1" si="0"/>
        <v>0</v>
      </c>
      <c r="H60" s="212" cm="1">
        <f t="array" ref="H60">SUMPRODUCT(H4:H59, --(C4:C59&lt;&gt;""))</f>
        <v>0</v>
      </c>
      <c r="I60" s="212">
        <f t="shared" ca="1" si="0"/>
        <v>0</v>
      </c>
      <c r="J60" s="212">
        <f t="shared" ca="1" si="0"/>
        <v>0</v>
      </c>
      <c r="K60" s="212">
        <f t="shared" ca="1" si="0"/>
        <v>0</v>
      </c>
      <c r="L60" s="212">
        <f t="shared" ca="1" si="0"/>
        <v>0</v>
      </c>
      <c r="M60" s="212">
        <f t="shared" ca="1" si="0"/>
        <v>0</v>
      </c>
      <c r="N60" s="210">
        <f t="shared" ca="1" si="0"/>
        <v>0</v>
      </c>
      <c r="O60" s="88"/>
      <c r="P60" s="209">
        <f t="shared" ref="P60:U60" ca="1" si="1">SUM(INDIRECT(ADDRESS(1,COLUMN())&amp;":"&amp;ADDRESS(ROW()-1,COLUMN())))</f>
        <v>0</v>
      </c>
      <c r="Q60" s="212">
        <f t="shared" ca="1" si="1"/>
        <v>0</v>
      </c>
      <c r="R60" s="210">
        <f ca="1">SUM(INDIRECT(ADDRESS(1,COLUMN())&amp;":"&amp;ADDRESS(ROW()-1,COLUMN())))</f>
        <v>0</v>
      </c>
      <c r="S60" s="244"/>
      <c r="T60" s="209">
        <f t="shared" ca="1" si="1"/>
        <v>0</v>
      </c>
      <c r="U60" s="210">
        <f t="shared" ca="1" si="1"/>
        <v>0</v>
      </c>
      <c r="V60" s="88"/>
      <c r="W60" s="209">
        <f ca="1">SUM(INDIRECT(ADDRESS(1,COLUMN())&amp;":"&amp;ADDRESS(ROW()-1,COLUMN())))</f>
        <v>0</v>
      </c>
      <c r="X60" s="212">
        <f t="shared" ref="X60:AC60" ca="1" si="2">SUM(INDIRECT(ADDRESS(1,COLUMN())&amp;":"&amp;ADDRESS(ROW()-1,COLUMN())))</f>
        <v>0</v>
      </c>
      <c r="Y60" s="212">
        <f t="shared" ca="1" si="2"/>
        <v>0</v>
      </c>
      <c r="Z60" s="212">
        <f t="shared" ca="1" si="2"/>
        <v>0</v>
      </c>
      <c r="AA60" s="212">
        <f t="shared" ca="1" si="2"/>
        <v>0</v>
      </c>
      <c r="AB60" s="212">
        <f t="shared" ca="1" si="2"/>
        <v>0</v>
      </c>
      <c r="AC60" s="210">
        <f t="shared" ca="1" si="2"/>
        <v>0</v>
      </c>
      <c r="AD60" s="46"/>
      <c r="AE60" s="232">
        <f t="shared" ref="AE60:AL60" ca="1" si="3">SUM(INDIRECT(ADDRESS(1,COLUMN())&amp;":"&amp;ADDRESS(ROW()-1,COLUMN())))</f>
        <v>0</v>
      </c>
      <c r="AF60" s="233">
        <f t="shared" ca="1" si="3"/>
        <v>0</v>
      </c>
      <c r="AG60" s="233">
        <f t="shared" ca="1" si="3"/>
        <v>0</v>
      </c>
      <c r="AH60" s="233">
        <f t="shared" ca="1" si="3"/>
        <v>0</v>
      </c>
      <c r="AI60" s="233">
        <f t="shared" ca="1" si="3"/>
        <v>0</v>
      </c>
      <c r="AJ60" s="233">
        <f t="shared" ca="1" si="3"/>
        <v>0</v>
      </c>
      <c r="AK60" s="233">
        <f ca="1">SUM(INDIRECT(ADDRESS(1,COLUMN())&amp;":"&amp;ADDRESS(ROW()-1,COLUMN())))</f>
        <v>0</v>
      </c>
      <c r="AL60" s="234">
        <f t="shared" ca="1" si="3"/>
        <v>0</v>
      </c>
      <c r="AM60" s="243"/>
      <c r="AN60" s="46"/>
      <c r="AO60" s="113"/>
      <c r="AP60" s="237">
        <f ca="1">SUM(INDIRECT(ADDRESS(1,COLUMN())&amp;":"&amp;ADDRESS(ROW()-1,COLUMN())))</f>
        <v>0</v>
      </c>
      <c r="AQ60" s="238">
        <f t="shared" ref="AQ60:AU60" ca="1" si="4">SUM(INDIRECT(ADDRESS(1,COLUMN())&amp;":"&amp;ADDRESS(ROW()-1,COLUMN())))</f>
        <v>0</v>
      </c>
      <c r="AR60" s="238">
        <f t="shared" ca="1" si="4"/>
        <v>0</v>
      </c>
      <c r="AS60" s="238">
        <f t="shared" ca="1" si="4"/>
        <v>0</v>
      </c>
      <c r="AT60" s="238">
        <f t="shared" ca="1" si="4"/>
        <v>0</v>
      </c>
      <c r="AU60" s="239">
        <f t="shared" ca="1" si="4"/>
        <v>0</v>
      </c>
      <c r="AV60" s="55"/>
      <c r="AW60" s="19"/>
      <c r="AX60" s="19"/>
      <c r="AY60" s="19"/>
      <c r="AZ60" s="19"/>
      <c r="BA60" s="19"/>
      <c r="BB60" s="19"/>
      <c r="BD60" s="19"/>
      <c r="BE60" s="19"/>
      <c r="BF60" s="19"/>
      <c r="BG60" s="19"/>
      <c r="BH60" s="19"/>
      <c r="BJ60" s="19"/>
      <c r="BK60" s="19"/>
      <c r="BL60" s="19"/>
      <c r="BM60" s="19"/>
      <c r="BO60" s="19"/>
      <c r="BP60" s="19"/>
      <c r="BQ60" s="19"/>
      <c r="BR60" s="19"/>
      <c r="BS60" s="19"/>
      <c r="BT60" s="19"/>
      <c r="BU60" s="19"/>
      <c r="BV60" s="19"/>
      <c r="BX60" s="19"/>
      <c r="BY60" s="19"/>
      <c r="BZ60" s="19"/>
      <c r="CA60" s="19"/>
      <c r="CB60" s="19"/>
      <c r="CD60" s="19"/>
    </row>
    <row r="61" spans="1:82" ht="19" x14ac:dyDescent="0.25">
      <c r="A61" s="347" t="s">
        <v>66</v>
      </c>
      <c r="B61" s="348"/>
      <c r="C61" s="218" t="s">
        <v>67</v>
      </c>
      <c r="D61" s="242"/>
      <c r="E61" s="218" cm="1">
        <f t="array" ref="E61">SUMPRODUCT(E4:E59, --(C4:C59&lt;&gt;""))</f>
        <v>0</v>
      </c>
      <c r="F61" s="218" cm="1">
        <f t="array" ref="F61">SUMPRODUCT(F4:F59, --(C4:C59&lt;&gt;""))</f>
        <v>0</v>
      </c>
      <c r="G61" s="218" cm="1">
        <f t="array" ref="G61">SUMPRODUCT(G4:G59, --(C4:C59&lt;&gt;""))</f>
        <v>0</v>
      </c>
      <c r="H61" s="218" cm="1">
        <f t="array" ref="H61">SUMPRODUCT(H4:H59, --(C4:C59&lt;&gt;""))</f>
        <v>0</v>
      </c>
      <c r="I61" s="218" cm="1">
        <f t="array" ref="I61">SUMPRODUCT(I4:I59, --(C4:C59&lt;&gt;""))</f>
        <v>0</v>
      </c>
      <c r="J61" s="218" cm="1">
        <f t="array" ref="J61">SUMPRODUCT(J4:J59, --(C4:C59&lt;&gt;""))</f>
        <v>0</v>
      </c>
      <c r="K61" s="218" cm="1">
        <f t="array" ref="K61">SUMPRODUCT(K4:K59, --(C4:C59&lt;&gt;""))</f>
        <v>0</v>
      </c>
      <c r="L61" s="218" cm="1">
        <f t="array" ref="L61">SUMPRODUCT(L4:L59, --(C4:C59&lt;&gt;""))</f>
        <v>0</v>
      </c>
      <c r="M61" s="218" cm="1">
        <f t="array" ref="M61">SUMPRODUCT(M4:M59, --(C4:C59&lt;&gt;""))</f>
        <v>0</v>
      </c>
      <c r="N61" s="219" cm="1">
        <f t="array" ref="N61">SUMPRODUCT(N4:N59, --(C4:C59&lt;&gt;""))</f>
        <v>0</v>
      </c>
      <c r="O61" s="88"/>
      <c r="P61" s="229" cm="1">
        <f t="array" ref="P61">SUMPRODUCT(P4:P59, --(C4:C59&lt;&gt;""))</f>
        <v>0</v>
      </c>
      <c r="Q61" s="218" cm="1">
        <f t="array" ref="Q61">SUMPRODUCT(Q4:Q59, --(C4:C59&lt;&gt;""))</f>
        <v>0</v>
      </c>
      <c r="R61" s="219" cm="1">
        <f t="array" ref="R61">SUMPRODUCT(R4:R59, --(C4:C59&lt;&gt;""))</f>
        <v>0</v>
      </c>
      <c r="S61" s="243"/>
      <c r="T61" s="229" cm="1">
        <f t="array" ref="T61">SUMPRODUCT(T4:T59, --(C4:C59&lt;&gt;""))</f>
        <v>0</v>
      </c>
      <c r="U61" s="219" cm="1">
        <f t="array" ref="U61">SUMPRODUCT(U4:U59, --(C4:C59&lt;&gt;""))</f>
        <v>0</v>
      </c>
      <c r="V61" s="88"/>
      <c r="W61" s="229" cm="1">
        <f t="array" ref="W61">SUMPRODUCT(W4:W59, --(C4:C59&lt;&gt;""))</f>
        <v>0</v>
      </c>
      <c r="X61" s="218" cm="1">
        <f t="array" ref="X61">SUMPRODUCT(X4:X59, --(C4:C59&lt;&gt;""))</f>
        <v>0</v>
      </c>
      <c r="Y61" s="218" cm="1">
        <f t="array" ref="Y61">SUMPRODUCT(Y4:Y59, --(C4:C59&lt;&gt;""))</f>
        <v>0</v>
      </c>
      <c r="Z61" s="218" cm="1">
        <f t="array" ref="Z61">SUMPRODUCT(Z4:Z59, --(C4:C59&lt;&gt;""))</f>
        <v>0</v>
      </c>
      <c r="AA61" s="218" cm="1">
        <f t="array" ref="AA61">SUMPRODUCT(AA4:AA59, --(C4:C59&lt;&gt;""))</f>
        <v>0</v>
      </c>
      <c r="AB61" s="218" cm="1">
        <f t="array" ref="AB61">SUMPRODUCT(AB4:AB59, --(C4:C59&lt;&gt;""))</f>
        <v>0</v>
      </c>
      <c r="AC61" s="219" cm="1">
        <f t="array" ref="AC61">SUMPRODUCT(AC4:AC59, --(C4:C59&lt;&gt;""))</f>
        <v>0</v>
      </c>
      <c r="AD61" s="46"/>
      <c r="AE61" s="222" cm="1">
        <f t="array" ref="AE61">SUMPRODUCT(AE4:AE59, --(C4:C59&lt;&gt;""))</f>
        <v>0</v>
      </c>
      <c r="AF61" s="223" cm="1">
        <f t="array" ref="AF61">SUMPRODUCT(AF4:AF59, --(C4:C59&lt;&gt;""))</f>
        <v>0</v>
      </c>
      <c r="AG61" s="223" cm="1">
        <f t="array" ref="AG61">SUMPRODUCT(AG4:AG59, --(C4:C59&lt;&gt;""))</f>
        <v>0</v>
      </c>
      <c r="AH61" s="223" cm="1">
        <f t="array" ref="AH61">SUMPRODUCT(AH4:AH59, --(C4:C59&lt;&gt;""))</f>
        <v>0</v>
      </c>
      <c r="AI61" s="223" cm="1">
        <f t="array" ref="AI61">SUMPRODUCT(AI4:AI59, --(C4:C59&lt;&gt;""))</f>
        <v>0</v>
      </c>
      <c r="AJ61" s="223" cm="1">
        <f t="array" ref="AJ61">SUMPRODUCT(AJ4:AJ59, --(C4:C59&lt;&gt;""))</f>
        <v>0</v>
      </c>
      <c r="AK61" s="223" cm="1">
        <f t="array" ref="AK61">SUMPRODUCT(AK4:AK59, --(C4:C59&lt;&gt;""))</f>
        <v>0</v>
      </c>
      <c r="AL61" s="224" cm="1">
        <f t="array" ref="AL61">SUMPRODUCT(AL4:AL59, --(C4:C59&lt;&gt;""))</f>
        <v>0</v>
      </c>
      <c r="AM61" s="243"/>
      <c r="AN61" s="46"/>
      <c r="AO61" s="113"/>
      <c r="AP61" s="229" cm="1">
        <f t="array" ref="AP61">SUMPRODUCT(AP4:AP59, --(C4:C59&lt;&gt;""))</f>
        <v>0</v>
      </c>
      <c r="AQ61" s="218" cm="1">
        <f t="array" ref="AQ61">SUMPRODUCT(AQ4:AQ59, --(C4:C59&lt;&gt;""))</f>
        <v>0</v>
      </c>
      <c r="AR61" s="218" cm="1">
        <f t="array" ref="AR61">SUMPRODUCT(AR4:AR59, --(C4:C59&lt;&gt;""))</f>
        <v>0</v>
      </c>
      <c r="AS61" s="218" cm="1">
        <f t="array" ref="AS61">SUMPRODUCT(AS4:AS59, --(C4:C59&lt;&gt;""))</f>
        <v>0</v>
      </c>
      <c r="AT61" s="218" cm="1">
        <f t="array" ref="AT61">SUMPRODUCT(AT4:AT59, --(C4:C59&lt;&gt;""))</f>
        <v>0</v>
      </c>
      <c r="AU61" s="219" cm="1">
        <f t="array" ref="AU61">SUMPRODUCT(AU4:AU59, --(C4:C59&lt;&gt;""))</f>
        <v>0</v>
      </c>
      <c r="AV61" s="55"/>
      <c r="AW61" s="19"/>
      <c r="AX61" s="19"/>
      <c r="AY61" s="19"/>
      <c r="AZ61" s="19"/>
      <c r="BA61" s="19"/>
      <c r="BB61" s="19"/>
      <c r="BD61" s="19"/>
      <c r="BE61" s="19"/>
      <c r="BF61" s="19"/>
      <c r="BG61" s="19"/>
      <c r="BH61" s="19"/>
      <c r="BJ61" s="19"/>
      <c r="BK61" s="19"/>
      <c r="BL61" s="19"/>
      <c r="BM61" s="19"/>
      <c r="BO61" s="19"/>
      <c r="BP61" s="19"/>
      <c r="BQ61" s="19"/>
      <c r="BR61" s="19"/>
      <c r="BS61" s="19"/>
      <c r="BT61" s="19"/>
      <c r="BU61" s="19"/>
      <c r="BV61" s="19"/>
      <c r="BX61" s="19"/>
      <c r="BY61" s="19"/>
      <c r="BZ61" s="19"/>
      <c r="CA61" s="19"/>
      <c r="CB61" s="19"/>
      <c r="CD61" s="19"/>
    </row>
    <row r="62" spans="1:82" x14ac:dyDescent="0.2">
      <c r="A62" s="68"/>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88"/>
      <c r="AO62" s="113"/>
      <c r="AP62" s="44"/>
      <c r="AQ62" s="44"/>
      <c r="AR62" s="44"/>
      <c r="AS62" s="44"/>
      <c r="AT62" s="45"/>
      <c r="AU62" s="44"/>
      <c r="AV62" s="57"/>
      <c r="BC62" s="19"/>
      <c r="BI62" s="19"/>
      <c r="BN62" s="19"/>
    </row>
    <row r="63" spans="1:82" x14ac:dyDescent="0.2">
      <c r="A63" s="69"/>
      <c r="B63" s="206"/>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115"/>
      <c r="AP63" s="59"/>
      <c r="AQ63" s="59"/>
      <c r="AR63" s="59"/>
      <c r="AS63" s="59"/>
      <c r="AT63" s="59"/>
      <c r="AU63" s="59"/>
      <c r="AV63" s="60"/>
    </row>
    <row r="65" spans="1:88" ht="19" x14ac:dyDescent="0.25">
      <c r="A65" s="47"/>
      <c r="B65" s="49"/>
      <c r="C65" s="48" t="s">
        <v>68</v>
      </c>
      <c r="D65" s="49"/>
      <c r="E65" s="49"/>
      <c r="F65" s="49"/>
      <c r="G65" s="50"/>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51"/>
    </row>
    <row r="66" spans="1:88" ht="120.75" customHeight="1" x14ac:dyDescent="0.2">
      <c r="A66" s="56"/>
      <c r="B66" s="174"/>
      <c r="C66" s="184" t="s">
        <v>21</v>
      </c>
      <c r="D66" s="188" t="s">
        <v>69</v>
      </c>
      <c r="E66" s="188" t="s">
        <v>70</v>
      </c>
      <c r="F66" s="185" t="s">
        <v>71</v>
      </c>
      <c r="G66" s="188" t="s">
        <v>72</v>
      </c>
      <c r="H66" s="188" t="s">
        <v>73</v>
      </c>
      <c r="I66" s="188" t="s">
        <v>74</v>
      </c>
      <c r="J66" s="189" t="s">
        <v>75</v>
      </c>
      <c r="K66" s="200"/>
      <c r="L66" s="187" t="s">
        <v>22</v>
      </c>
      <c r="M66" s="188" t="s">
        <v>76</v>
      </c>
      <c r="N66" s="188" t="s">
        <v>77</v>
      </c>
      <c r="O66" s="189" t="s">
        <v>78</v>
      </c>
      <c r="P66" s="200"/>
      <c r="Q66" s="187" t="s">
        <v>23</v>
      </c>
      <c r="R66" s="190" t="s">
        <v>79</v>
      </c>
      <c r="S66" s="188" t="s">
        <v>80</v>
      </c>
      <c r="T66" s="189" t="s">
        <v>81</v>
      </c>
      <c r="U66" s="200"/>
      <c r="V66" s="187" t="s">
        <v>24</v>
      </c>
      <c r="W66" s="188" t="s">
        <v>82</v>
      </c>
      <c r="X66" s="189" t="s">
        <v>83</v>
      </c>
      <c r="Y66" s="200"/>
      <c r="Z66" s="187" t="s">
        <v>25</v>
      </c>
      <c r="AA66" s="188" t="s">
        <v>84</v>
      </c>
      <c r="AB66" s="189" t="s">
        <v>85</v>
      </c>
      <c r="AC66" s="200"/>
      <c r="AD66" s="191" t="s">
        <v>26</v>
      </c>
      <c r="AE66" s="192" t="s">
        <v>86</v>
      </c>
      <c r="AF66" s="188" t="s">
        <v>87</v>
      </c>
      <c r="AG66" s="189" t="s">
        <v>88</v>
      </c>
      <c r="AH66" s="53"/>
      <c r="AI66" s="38"/>
      <c r="AJ66" s="38"/>
      <c r="AL66" s="175"/>
      <c r="AM66" s="38"/>
      <c r="AN66" s="38"/>
      <c r="AO66" s="38"/>
      <c r="AP66" s="38"/>
      <c r="AQ66" s="38"/>
      <c r="AR66" s="38"/>
      <c r="AS66" s="38"/>
      <c r="AU66" s="176"/>
      <c r="AV66" s="38"/>
      <c r="AW66" s="38"/>
      <c r="AX66" s="38"/>
      <c r="AY66" s="38"/>
      <c r="AZ66" s="38"/>
      <c r="BA66" s="38"/>
      <c r="BB66" s="38"/>
      <c r="BC66" s="38"/>
      <c r="CH66" s="34"/>
      <c r="CI66" s="35"/>
      <c r="CJ66" s="35"/>
    </row>
    <row r="67" spans="1:88" ht="39.75" customHeight="1" x14ac:dyDescent="0.2">
      <c r="A67" s="56"/>
      <c r="B67" s="45"/>
      <c r="C67" s="186">
        <f>SUM(D67:J67)</f>
        <v>0</v>
      </c>
      <c r="D67" s="72">
        <f>COUNTIFS('Services Log'!$B:$B,"&gt;="&amp;"7-1-2024",'Services Log'!$B:$B,"&lt;="&amp;"9-30-2024",'Services Log'!F:F,"1")</f>
        <v>0</v>
      </c>
      <c r="E67" s="72">
        <f>COUNTIFS('Services Log'!$B:$B,"&gt;="&amp;"7-1-2024",'Services Log'!$B:$B,"&lt;="&amp;"9-30-2024",'Services Log'!G:G,"1")</f>
        <v>0</v>
      </c>
      <c r="F67" s="72">
        <f>COUNTIFS('Services Log'!$B:$B,"&gt;="&amp;"7-1-2024",'Services Log'!$B:$B,"&lt;="&amp;"9-30-2024",'Services Log'!H:H,"1")</f>
        <v>0</v>
      </c>
      <c r="G67" s="72">
        <f>COUNTIFS('Services Log'!$B:$B,"&gt;="&amp;"7-1-2024",'Services Log'!$B:$B,"&lt;="&amp;"9-30-2024",'Services Log'!I:I,"1")</f>
        <v>0</v>
      </c>
      <c r="H67" s="72">
        <f>COUNTIFS('Services Log'!$B:$B,"&gt;="&amp;"7-1-2024",'Services Log'!$B:$B,"&lt;="&amp;"9-30-2024",'Services Log'!J:J,"1")</f>
        <v>0</v>
      </c>
      <c r="I67" s="72">
        <f>COUNTIFS('Services Log'!$B:$B,"&gt;="&amp;"7-1-2024",'Services Log'!$B:$B,"&lt;="&amp;"9-30-2024",'Services Log'!K:K,"1")</f>
        <v>0</v>
      </c>
      <c r="J67" s="73">
        <f>COUNTIFS('Services Log'!$B:$B,"&gt;="&amp;"7-1-2024",'Services Log'!$B:$B,"&lt;="&amp;"9-30-2024",'Services Log'!L:L,"1")</f>
        <v>0</v>
      </c>
      <c r="K67" s="45"/>
      <c r="L67" s="71">
        <f>SUM(M67:O67)</f>
        <v>0</v>
      </c>
      <c r="M67" s="72">
        <f>COUNTIFS('Services Log'!$B:$B,"&gt;="&amp;"7-1-2024",'Services Log'!$B:$B,"&lt;="&amp;"9-30-2024",'Services Log'!M:M,"1")</f>
        <v>0</v>
      </c>
      <c r="N67" s="72">
        <f>COUNTIFS('Services Log'!$B:$B,"&gt;="&amp;"7-1-2024",'Services Log'!$B:$B,"&lt;="&amp;"9-30-2024",'Services Log'!N:N,"1")</f>
        <v>0</v>
      </c>
      <c r="O67" s="73">
        <f>COUNTIFS('Services Log'!$B:$B,"&gt;="&amp;"7-1-2024",'Services Log'!$B:$B,"&lt;="&amp;"9-30-2024",'Services Log'!O:O,"1")</f>
        <v>0</v>
      </c>
      <c r="P67" s="45"/>
      <c r="Q67" s="71">
        <f>SUM(R67:T67)</f>
        <v>0</v>
      </c>
      <c r="R67" s="72">
        <f>COUNTIFS('Services Log'!$B:$B,"&gt;="&amp;"7-1-2024",'Services Log'!$B:$B,"&lt;="&amp;"9-30-2024",'Services Log'!P:P,"1")</f>
        <v>0</v>
      </c>
      <c r="S67" s="72">
        <f>COUNTIFS('Services Log'!$B:$B,"&gt;="&amp;"7-1-2024",'Services Log'!$B:$B,"&lt;="&amp;"9-30-2024",'Services Log'!Q:Q,"1")</f>
        <v>0</v>
      </c>
      <c r="T67" s="73">
        <f>COUNTIFS('Services Log'!$B:$B,"&gt;="&amp;"7-1-2024",'Services Log'!$B:$B,"&lt;="&amp;"9-30-2024",'Services Log'!R:R,"1")</f>
        <v>0</v>
      </c>
      <c r="U67" s="45"/>
      <c r="V67" s="71">
        <f>SUM(W67:X67)</f>
        <v>0</v>
      </c>
      <c r="W67" s="72">
        <f>COUNTIFS('Services Log'!$B:$B,"&gt;="&amp;"7-1-2024",'Services Log'!$B:$B,"&lt;="&amp;"9-30-2024",'Services Log'!S:S,"1")</f>
        <v>0</v>
      </c>
      <c r="X67" s="73">
        <f>COUNTIFS('Services Log'!$B:$B,"&gt;="&amp;"7-1-2024",'Services Log'!$B:$B,"&lt;="&amp;"9-30-2024",'Services Log'!T:T,"1")</f>
        <v>0</v>
      </c>
      <c r="Y67" s="45"/>
      <c r="Z67" s="71">
        <f>SUM(AA67:AB67)</f>
        <v>0</v>
      </c>
      <c r="AA67" s="72">
        <f>COUNTIFS('Services Log'!$B:$B,"&gt;="&amp;"7-1-2024",'Services Log'!$B:$B,"&lt;="&amp;"9-30-2024",'Services Log'!U:U,"1")</f>
        <v>0</v>
      </c>
      <c r="AB67" s="73">
        <f>COUNTIFS('Services Log'!$B:$B,"&gt;="&amp;"7-1-2024",'Services Log'!$B:$B,"&lt;="&amp;"9-30-2024",'Services Log'!V:V,"1")</f>
        <v>0</v>
      </c>
      <c r="AC67" s="45"/>
      <c r="AD67" s="193">
        <f>SUM(AE67:AG67)</f>
        <v>0</v>
      </c>
      <c r="AE67" s="72">
        <f>COUNTIFS('Services Log'!$B:$B,"&gt;="&amp;"7-1-2024",'Services Log'!$B:$B,"&lt;="&amp;"9-30-2024",'Services Log'!W:W,"1")</f>
        <v>0</v>
      </c>
      <c r="AF67" s="72">
        <f>COUNTIFS('Services Log'!$B:$B,"&gt;="&amp;"7-1-2024",'Services Log'!$B:$B,"&lt;="&amp;"9-30-2024",'Services Log'!X:X,"1")</f>
        <v>0</v>
      </c>
      <c r="AG67" s="73">
        <f>COUNTIFS('Services Log'!$B:$B,"&gt;="&amp;"7-1-2024",'Services Log'!$B:$B,"&lt;="&amp;"9-30-2024",'Services Log'!Y:Y,"1")</f>
        <v>0</v>
      </c>
      <c r="AH67" s="55"/>
      <c r="AI67" s="19"/>
      <c r="AJ67" s="19"/>
      <c r="AL67" s="177"/>
      <c r="AM67" s="19"/>
      <c r="AN67" s="19"/>
      <c r="AO67" s="19"/>
      <c r="AP67" s="19"/>
      <c r="AQ67" s="19"/>
      <c r="AR67" s="19"/>
      <c r="AS67" s="19"/>
      <c r="AU67" s="177"/>
      <c r="AV67" s="19"/>
      <c r="AW67" s="19"/>
      <c r="AX67" s="19"/>
      <c r="AY67" s="19"/>
      <c r="AZ67" s="19"/>
      <c r="BA67" s="19"/>
      <c r="BB67" s="19"/>
      <c r="BC67" s="19"/>
    </row>
    <row r="68" spans="1:88" x14ac:dyDescent="0.2">
      <c r="A68" s="56"/>
      <c r="B68" s="207"/>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57"/>
    </row>
    <row r="69" spans="1:88" x14ac:dyDescent="0.2">
      <c r="A69" s="58"/>
      <c r="B69" s="208"/>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60"/>
    </row>
  </sheetData>
  <mergeCells count="8">
    <mergeCell ref="A61:B61"/>
    <mergeCell ref="B1:D1"/>
    <mergeCell ref="AP2:AU2"/>
    <mergeCell ref="C2:D2"/>
    <mergeCell ref="E2:N2"/>
    <mergeCell ref="P2:U2"/>
    <mergeCell ref="W2:AC2"/>
    <mergeCell ref="AE2:AM2"/>
  </mergeCells>
  <dataValidations count="2">
    <dataValidation allowBlank="1" showInputMessage="1" showErrorMessage="1" sqref="B68:B1048576 A62:A63 A66:A69 B63:B64 B2:B60" xr:uid="{B3B71BBA-D306-471C-9A6D-DC7715782430}"/>
    <dataValidation type="whole" allowBlank="1" showInputMessage="1" showErrorMessage="1" errorTitle="Invalid Input" error="Each box should be blank if client did not receive a service in the corresponding service category listed at the top of each column. If they have received one or more services in that category, just input a &quot;1&quot;." sqref="AP3:AU3 C66 L66 Q66 V66 Z66 AD66" xr:uid="{C572AD17-21D3-4C48-903B-9C79BED33048}">
      <formula1>1</formula1>
      <formula2>1</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14BE7-E591-4108-8928-9FF30EB2BCC0}">
  <sheetPr>
    <tabColor theme="8" tint="-0.249977111117893"/>
  </sheetPr>
  <dimension ref="A1:CJ69"/>
  <sheetViews>
    <sheetView workbookViewId="0">
      <pane xSplit="2" topLeftCell="AJ1" activePane="topRight" state="frozen"/>
      <selection pane="topRight" activeCell="AV4" sqref="AV4"/>
    </sheetView>
  </sheetViews>
  <sheetFormatPr baseColWidth="10" defaultColWidth="8.83203125" defaultRowHeight="15" x14ac:dyDescent="0.2"/>
  <cols>
    <col min="1" max="1" width="25.5" customWidth="1"/>
    <col min="2" max="2" width="24.1640625" style="36" customWidth="1"/>
    <col min="3" max="3" width="18.6640625" customWidth="1"/>
    <col min="4" max="4" width="18.83203125" customWidth="1"/>
    <col min="5" max="5" width="17.1640625" customWidth="1"/>
    <col min="6" max="6" width="15.83203125" customWidth="1"/>
    <col min="7" max="7" width="19.1640625" customWidth="1"/>
    <col min="8" max="8" width="14.83203125" customWidth="1"/>
    <col min="9" max="9" width="15.6640625" customWidth="1"/>
    <col min="10" max="10" width="16.1640625" customWidth="1"/>
    <col min="11" max="11" width="14.83203125" customWidth="1"/>
    <col min="12" max="12" width="13.6640625" customWidth="1"/>
    <col min="13" max="13" width="14.1640625" customWidth="1"/>
    <col min="14" max="14" width="15.5" customWidth="1"/>
    <col min="15" max="15" width="13.5" customWidth="1"/>
    <col min="16" max="17" width="16.1640625" customWidth="1"/>
    <col min="18" max="18" width="14.6640625" customWidth="1"/>
    <col min="19" max="19" width="15.5" customWidth="1"/>
    <col min="20" max="21" width="11.5" customWidth="1"/>
    <col min="22" max="23" width="16.1640625" customWidth="1"/>
    <col min="24" max="30" width="15.5" customWidth="1"/>
    <col min="31" max="31" width="18.5" customWidth="1"/>
    <col min="32" max="32" width="14.1640625" customWidth="1"/>
    <col min="33" max="33" width="20.5" customWidth="1"/>
    <col min="34" max="34" width="18.5" customWidth="1"/>
    <col min="35" max="35" width="13.83203125" customWidth="1"/>
    <col min="36" max="36" width="25.33203125" customWidth="1"/>
    <col min="37" max="37" width="19.6640625" customWidth="1"/>
    <col min="38" max="38" width="13" customWidth="1"/>
    <col min="39" max="39" width="13.1640625" customWidth="1"/>
    <col min="40" max="41" width="13.33203125" customWidth="1"/>
    <col min="42" max="47" width="17" customWidth="1"/>
    <col min="48" max="48" width="13.33203125" customWidth="1"/>
    <col min="49" max="49" width="22.83203125" customWidth="1"/>
    <col min="50" max="50" width="23.6640625" customWidth="1"/>
    <col min="51" max="51" width="22.83203125" customWidth="1"/>
    <col min="52" max="52" width="22.1640625" customWidth="1"/>
    <col min="53" max="53" width="21.33203125" customWidth="1"/>
    <col min="54" max="54" width="20.5" customWidth="1"/>
    <col min="55" max="55" width="9.1640625"/>
    <col min="56" max="56" width="29.1640625" customWidth="1"/>
    <col min="57" max="57" width="19.33203125" customWidth="1"/>
    <col min="58" max="58" width="20.6640625" customWidth="1"/>
    <col min="59" max="59" width="22" customWidth="1"/>
    <col min="60" max="60" width="20.33203125" customWidth="1"/>
    <col min="61" max="61" width="11" customWidth="1"/>
    <col min="62" max="62" width="24.5" customWidth="1"/>
    <col min="63" max="63" width="19.33203125" customWidth="1"/>
    <col min="64" max="64" width="20.33203125" customWidth="1"/>
    <col min="65" max="65" width="17.33203125" customWidth="1"/>
    <col min="66" max="66" width="9.5" customWidth="1"/>
    <col min="67" max="67" width="21.33203125" customWidth="1"/>
    <col min="68" max="68" width="27.1640625" customWidth="1"/>
    <col min="69" max="69" width="26" customWidth="1"/>
    <col min="70" max="70" width="25.5" customWidth="1"/>
    <col min="71" max="71" width="23.83203125" customWidth="1"/>
    <col min="72" max="74" width="21" customWidth="1"/>
    <col min="75" max="75" width="9.1640625"/>
    <col min="76" max="76" width="23.6640625" customWidth="1"/>
    <col min="77" max="77" width="24.6640625" customWidth="1"/>
    <col min="78" max="78" width="18.83203125" customWidth="1"/>
    <col min="79" max="79" width="18.5" customWidth="1"/>
    <col min="80" max="80" width="19.1640625" customWidth="1"/>
    <col min="81" max="81" width="9.1640625"/>
    <col min="82" max="82" width="20.5" customWidth="1"/>
    <col min="83" max="87" width="9.1640625"/>
  </cols>
  <sheetData>
    <row r="1" spans="1:82" ht="24" customHeight="1" x14ac:dyDescent="0.25">
      <c r="A1" s="46"/>
      <c r="B1" s="349" t="s">
        <v>89</v>
      </c>
      <c r="C1" s="349"/>
      <c r="D1" s="349"/>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61"/>
      <c r="AO1" s="111"/>
      <c r="AP1" s="119" t="s">
        <v>28</v>
      </c>
      <c r="AQ1" s="49"/>
      <c r="AR1" s="49"/>
      <c r="AS1" s="49"/>
      <c r="AT1" s="49"/>
      <c r="AU1" s="50"/>
      <c r="AV1" s="51"/>
    </row>
    <row r="2" spans="1:82" ht="66" customHeight="1" x14ac:dyDescent="0.2">
      <c r="A2" s="46"/>
      <c r="B2" s="241" t="s">
        <v>90</v>
      </c>
      <c r="C2" s="353" t="s">
        <v>30</v>
      </c>
      <c r="D2" s="354"/>
      <c r="E2" s="355" t="s">
        <v>31</v>
      </c>
      <c r="F2" s="355"/>
      <c r="G2" s="355"/>
      <c r="H2" s="355"/>
      <c r="I2" s="355"/>
      <c r="J2" s="355"/>
      <c r="K2" s="355"/>
      <c r="L2" s="355"/>
      <c r="M2" s="355"/>
      <c r="N2" s="356"/>
      <c r="O2" s="198"/>
      <c r="P2" s="357" t="s">
        <v>32</v>
      </c>
      <c r="Q2" s="355"/>
      <c r="R2" s="355"/>
      <c r="S2" s="355"/>
      <c r="T2" s="355"/>
      <c r="U2" s="356"/>
      <c r="V2" s="198"/>
      <c r="W2" s="357" t="s">
        <v>33</v>
      </c>
      <c r="X2" s="355"/>
      <c r="Y2" s="355"/>
      <c r="Z2" s="355"/>
      <c r="AA2" s="355"/>
      <c r="AB2" s="355"/>
      <c r="AC2" s="356"/>
      <c r="AD2" s="78"/>
      <c r="AE2" s="358" t="s">
        <v>34</v>
      </c>
      <c r="AF2" s="359"/>
      <c r="AG2" s="359"/>
      <c r="AH2" s="359"/>
      <c r="AI2" s="359"/>
      <c r="AJ2" s="359"/>
      <c r="AK2" s="359"/>
      <c r="AL2" s="359"/>
      <c r="AM2" s="360"/>
      <c r="AN2" s="62"/>
      <c r="AO2" s="199"/>
      <c r="AP2" s="350" t="s">
        <v>91</v>
      </c>
      <c r="AQ2" s="351"/>
      <c r="AR2" s="351"/>
      <c r="AS2" s="351"/>
      <c r="AT2" s="351"/>
      <c r="AU2" s="352"/>
      <c r="AV2" s="112"/>
      <c r="AW2" s="34"/>
      <c r="AX2" s="34"/>
      <c r="AY2" s="34"/>
      <c r="AZ2" s="34"/>
      <c r="BA2" s="34"/>
      <c r="BC2" s="37"/>
      <c r="BD2" s="34"/>
      <c r="BE2" s="34"/>
      <c r="BF2" s="34"/>
      <c r="BG2" s="34"/>
      <c r="BI2" s="37"/>
      <c r="BJ2" s="34"/>
      <c r="BK2" s="34"/>
      <c r="BL2" s="35"/>
      <c r="BN2" s="37"/>
      <c r="BO2" s="34"/>
      <c r="BP2" s="34"/>
      <c r="BQ2" s="34"/>
      <c r="BR2" s="34"/>
      <c r="BS2" s="34"/>
      <c r="BT2" s="34"/>
      <c r="BU2" s="34"/>
      <c r="BW2" s="37"/>
      <c r="BX2" s="34"/>
      <c r="BY2" s="34"/>
      <c r="BZ2" s="34"/>
      <c r="CA2" s="34"/>
      <c r="CB2" s="34"/>
      <c r="CD2" s="37"/>
    </row>
    <row r="3" spans="1:82" ht="59.25" customHeight="1" x14ac:dyDescent="0.2">
      <c r="A3" s="46"/>
      <c r="B3" s="95" t="s">
        <v>36</v>
      </c>
      <c r="C3" s="89" t="s">
        <v>37</v>
      </c>
      <c r="D3" s="101" t="s">
        <v>38</v>
      </c>
      <c r="E3" s="6" t="s">
        <v>39</v>
      </c>
      <c r="F3" s="5" t="s">
        <v>40</v>
      </c>
      <c r="G3" s="5" t="s">
        <v>41</v>
      </c>
      <c r="H3" s="5" t="s">
        <v>42</v>
      </c>
      <c r="I3" s="5" t="s">
        <v>43</v>
      </c>
      <c r="J3" s="5" t="s">
        <v>44</v>
      </c>
      <c r="K3" s="5" t="s">
        <v>45</v>
      </c>
      <c r="L3" s="5" t="s">
        <v>46</v>
      </c>
      <c r="M3" s="5" t="s">
        <v>47</v>
      </c>
      <c r="N3" s="85" t="s">
        <v>48</v>
      </c>
      <c r="O3" s="100"/>
      <c r="P3" s="84" t="s">
        <v>49</v>
      </c>
      <c r="Q3" s="5" t="s">
        <v>50</v>
      </c>
      <c r="R3" s="5" t="s">
        <v>51</v>
      </c>
      <c r="S3" s="7" t="s">
        <v>52</v>
      </c>
      <c r="T3" s="5" t="s">
        <v>47</v>
      </c>
      <c r="U3" s="85" t="s">
        <v>48</v>
      </c>
      <c r="V3" s="88"/>
      <c r="W3" s="79" t="s">
        <v>53</v>
      </c>
      <c r="X3" s="17" t="s">
        <v>54</v>
      </c>
      <c r="Y3" s="17" t="s">
        <v>55</v>
      </c>
      <c r="Z3" s="17" t="s">
        <v>56</v>
      </c>
      <c r="AA3" s="17" t="s">
        <v>57</v>
      </c>
      <c r="AB3" s="17" t="s">
        <v>47</v>
      </c>
      <c r="AC3" s="80" t="s">
        <v>48</v>
      </c>
      <c r="AD3" s="46"/>
      <c r="AE3" s="74" t="s">
        <v>58</v>
      </c>
      <c r="AF3" s="16" t="s">
        <v>59</v>
      </c>
      <c r="AG3" s="16" t="s">
        <v>60</v>
      </c>
      <c r="AH3" s="16" t="s">
        <v>61</v>
      </c>
      <c r="AI3" s="16" t="s">
        <v>62</v>
      </c>
      <c r="AJ3" s="16" t="s">
        <v>63</v>
      </c>
      <c r="AK3" s="16" t="s">
        <v>64</v>
      </c>
      <c r="AL3" s="16" t="s">
        <v>51</v>
      </c>
      <c r="AM3" s="75" t="s">
        <v>52</v>
      </c>
      <c r="AN3" s="63"/>
      <c r="AO3" s="52"/>
      <c r="AP3" s="181" t="s">
        <v>21</v>
      </c>
      <c r="AQ3" s="182" t="s">
        <v>22</v>
      </c>
      <c r="AR3" s="182" t="s">
        <v>23</v>
      </c>
      <c r="AS3" s="182" t="s">
        <v>24</v>
      </c>
      <c r="AT3" s="182" t="s">
        <v>25</v>
      </c>
      <c r="AU3" s="183" t="s">
        <v>26</v>
      </c>
      <c r="AV3" s="53"/>
      <c r="AW3" s="38"/>
      <c r="AX3" s="38"/>
      <c r="AY3" s="38"/>
      <c r="AZ3" s="39"/>
      <c r="BA3" s="38"/>
      <c r="BC3" s="38"/>
      <c r="BD3" s="38"/>
      <c r="BE3" s="38"/>
      <c r="BF3" s="38"/>
      <c r="BG3" s="38"/>
      <c r="BI3" s="38"/>
      <c r="BJ3" s="43"/>
      <c r="BK3" s="43"/>
      <c r="BL3" s="38"/>
      <c r="BN3" s="40"/>
      <c r="BO3" s="38"/>
      <c r="BP3" s="38"/>
      <c r="BQ3" s="38"/>
      <c r="BR3" s="38"/>
      <c r="BS3" s="38"/>
      <c r="BT3" s="41"/>
      <c r="BU3" s="38"/>
      <c r="BW3" s="38"/>
      <c r="BX3" s="38"/>
      <c r="BY3" s="38"/>
      <c r="BZ3" s="38"/>
      <c r="CA3" s="38"/>
      <c r="CB3" s="38"/>
      <c r="CD3" s="38"/>
    </row>
    <row r="4" spans="1:82" s="11" customFormat="1" x14ac:dyDescent="0.2">
      <c r="A4" s="46"/>
      <c r="B4" s="203"/>
      <c r="C4" s="90"/>
      <c r="D4" s="102"/>
      <c r="E4" s="12"/>
      <c r="F4" s="13"/>
      <c r="G4" s="13"/>
      <c r="H4" s="13"/>
      <c r="I4" s="13"/>
      <c r="J4" s="13"/>
      <c r="K4" s="13"/>
      <c r="L4" s="13"/>
      <c r="M4" s="13"/>
      <c r="N4" s="91"/>
      <c r="O4" s="64"/>
      <c r="P4" s="81"/>
      <c r="Q4" s="14"/>
      <c r="R4" s="14"/>
      <c r="S4" s="15"/>
      <c r="T4" s="14"/>
      <c r="U4" s="86"/>
      <c r="V4" s="65"/>
      <c r="W4" s="81"/>
      <c r="X4" s="14"/>
      <c r="Y4" s="14"/>
      <c r="Z4" s="14"/>
      <c r="AA4" s="14"/>
      <c r="AB4" s="26"/>
      <c r="AC4" s="82"/>
      <c r="AD4" s="66"/>
      <c r="AE4" s="76"/>
      <c r="AF4" s="1"/>
      <c r="AG4" s="1"/>
      <c r="AH4" s="1"/>
      <c r="AI4" s="1"/>
      <c r="AJ4" s="1"/>
      <c r="AK4" s="1"/>
      <c r="AL4" s="1"/>
      <c r="AM4" s="77"/>
      <c r="AN4" s="67"/>
      <c r="AO4" s="54"/>
      <c r="AP4" s="108"/>
      <c r="AQ4" s="107"/>
      <c r="AR4" s="107"/>
      <c r="AS4" s="107"/>
      <c r="AT4" s="107"/>
      <c r="AU4" s="109"/>
      <c r="AV4" s="55"/>
      <c r="AW4" s="19"/>
      <c r="AX4" s="19"/>
      <c r="AY4" s="19"/>
      <c r="AZ4" s="19"/>
      <c r="BA4" s="19"/>
      <c r="BB4"/>
      <c r="BC4" s="19"/>
      <c r="BD4" s="19"/>
      <c r="BE4" s="19"/>
      <c r="BF4" s="19"/>
      <c r="BG4" s="19"/>
      <c r="BH4"/>
      <c r="BI4" s="19"/>
      <c r="BJ4" s="19"/>
      <c r="BK4" s="19"/>
      <c r="BL4" s="19"/>
      <c r="BM4"/>
      <c r="BN4" s="19"/>
      <c r="BO4" s="19"/>
      <c r="BP4" s="19"/>
      <c r="BQ4" s="19"/>
      <c r="BR4" s="19"/>
      <c r="BS4" s="19"/>
      <c r="BT4" s="19"/>
      <c r="BU4" s="19"/>
      <c r="BV4"/>
      <c r="BW4" s="19"/>
      <c r="BX4" s="19"/>
      <c r="BY4" s="19"/>
      <c r="BZ4" s="19"/>
      <c r="CA4" s="19"/>
      <c r="CB4" s="42"/>
      <c r="CD4" s="42"/>
    </row>
    <row r="5" spans="1:82" x14ac:dyDescent="0.2">
      <c r="A5" s="46"/>
      <c r="B5" s="97"/>
      <c r="C5" s="92"/>
      <c r="D5" s="103"/>
      <c r="E5" s="10"/>
      <c r="F5" s="9"/>
      <c r="G5" s="9"/>
      <c r="H5" s="9"/>
      <c r="I5" s="9"/>
      <c r="J5" s="9"/>
      <c r="K5" s="9"/>
      <c r="L5" s="9"/>
      <c r="M5" s="9"/>
      <c r="N5" s="93"/>
      <c r="O5" s="64"/>
      <c r="P5" s="76"/>
      <c r="Q5" s="1"/>
      <c r="R5" s="1"/>
      <c r="S5" s="2"/>
      <c r="T5" s="1"/>
      <c r="U5" s="87"/>
      <c r="V5" s="65"/>
      <c r="W5" s="76"/>
      <c r="X5" s="1"/>
      <c r="Y5" s="1"/>
      <c r="Z5" s="1"/>
      <c r="AA5" s="1"/>
      <c r="AB5" s="23"/>
      <c r="AC5" s="83"/>
      <c r="AD5" s="46"/>
      <c r="AE5" s="76"/>
      <c r="AF5" s="1"/>
      <c r="AG5" s="1"/>
      <c r="AH5" s="1"/>
      <c r="AI5" s="1"/>
      <c r="AJ5" s="1"/>
      <c r="AK5" s="1"/>
      <c r="AL5" s="1"/>
      <c r="AM5" s="77"/>
      <c r="AN5" s="67"/>
      <c r="AO5" s="113"/>
      <c r="AP5" s="110"/>
      <c r="AQ5" s="106"/>
      <c r="AR5" s="106"/>
      <c r="AS5" s="106"/>
      <c r="AT5" s="31"/>
      <c r="AU5" s="83"/>
      <c r="AV5" s="114"/>
      <c r="AW5" s="42"/>
      <c r="AX5" s="42"/>
      <c r="AY5" s="42"/>
      <c r="AZ5" s="42"/>
      <c r="BA5" s="42"/>
      <c r="BB5" s="42"/>
      <c r="BD5" s="42"/>
      <c r="BE5" s="42"/>
      <c r="BF5" s="42"/>
      <c r="BG5" s="42"/>
      <c r="BH5" s="42"/>
      <c r="BJ5" s="42"/>
      <c r="BK5" s="42"/>
      <c r="BL5" s="42"/>
      <c r="BM5" s="42"/>
      <c r="BO5" s="42"/>
      <c r="BP5" s="42"/>
      <c r="BQ5" s="42"/>
      <c r="BR5" s="42"/>
      <c r="BS5" s="42"/>
      <c r="BT5" s="42"/>
      <c r="BU5" s="42"/>
      <c r="BV5" s="42"/>
      <c r="BX5" s="42"/>
      <c r="BY5" s="42"/>
      <c r="BZ5" s="42"/>
      <c r="CA5" s="42"/>
      <c r="CB5" s="42"/>
      <c r="CD5" s="42"/>
    </row>
    <row r="6" spans="1:82" x14ac:dyDescent="0.2">
      <c r="A6" s="46"/>
      <c r="B6" s="97"/>
      <c r="C6" s="92"/>
      <c r="D6" s="103"/>
      <c r="E6" s="10"/>
      <c r="F6" s="9"/>
      <c r="G6" s="9"/>
      <c r="H6" s="9"/>
      <c r="I6" s="9"/>
      <c r="J6" s="9"/>
      <c r="K6" s="9"/>
      <c r="L6" s="9"/>
      <c r="M6" s="9"/>
      <c r="N6" s="93"/>
      <c r="O6" s="64"/>
      <c r="P6" s="76"/>
      <c r="Q6" s="1"/>
      <c r="R6" s="1"/>
      <c r="S6" s="2"/>
      <c r="T6" s="1"/>
      <c r="U6" s="87"/>
      <c r="V6" s="65"/>
      <c r="W6" s="76"/>
      <c r="X6" s="1"/>
      <c r="Y6" s="1"/>
      <c r="Z6" s="1"/>
      <c r="AA6" s="1"/>
      <c r="AB6" s="23"/>
      <c r="AC6" s="83"/>
      <c r="AD6" s="46"/>
      <c r="AE6" s="76"/>
      <c r="AF6" s="1"/>
      <c r="AG6" s="1"/>
      <c r="AH6" s="1"/>
      <c r="AI6" s="1"/>
      <c r="AJ6" s="1"/>
      <c r="AK6" s="1"/>
      <c r="AL6" s="1"/>
      <c r="AM6" s="77"/>
      <c r="AN6" s="67"/>
      <c r="AO6" s="113"/>
      <c r="AP6" s="110"/>
      <c r="AQ6" s="106"/>
      <c r="AR6" s="106"/>
      <c r="AS6" s="106"/>
      <c r="AT6" s="31"/>
      <c r="AU6" s="83"/>
      <c r="AV6" s="114"/>
      <c r="AW6" s="42"/>
      <c r="AX6" s="42"/>
      <c r="AY6" s="42"/>
      <c r="AZ6" s="42"/>
      <c r="BA6" s="42"/>
      <c r="BB6" s="42"/>
      <c r="BD6" s="42"/>
      <c r="BE6" s="42"/>
      <c r="BF6" s="42"/>
      <c r="BG6" s="42"/>
      <c r="BH6" s="42"/>
      <c r="BJ6" s="42"/>
      <c r="BK6" s="42"/>
      <c r="BL6" s="42"/>
      <c r="BM6" s="42"/>
      <c r="BO6" s="42"/>
      <c r="BP6" s="42"/>
      <c r="BQ6" s="42"/>
      <c r="BR6" s="42"/>
      <c r="BS6" s="42"/>
      <c r="BT6" s="42"/>
      <c r="BU6" s="42"/>
      <c r="BV6" s="42"/>
      <c r="BX6" s="42"/>
      <c r="BY6" s="42"/>
      <c r="BZ6" s="42"/>
      <c r="CA6" s="42"/>
      <c r="CB6" s="42"/>
      <c r="CD6" s="42"/>
    </row>
    <row r="7" spans="1:82" x14ac:dyDescent="0.2">
      <c r="A7" s="46"/>
      <c r="B7" s="97"/>
      <c r="C7" s="92"/>
      <c r="D7" s="103"/>
      <c r="E7" s="10"/>
      <c r="F7" s="9"/>
      <c r="G7" s="9"/>
      <c r="H7" s="9"/>
      <c r="I7" s="9"/>
      <c r="J7" s="9"/>
      <c r="K7" s="9"/>
      <c r="L7" s="9"/>
      <c r="M7" s="9"/>
      <c r="N7" s="93"/>
      <c r="O7" s="64"/>
      <c r="P7" s="76"/>
      <c r="Q7" s="1"/>
      <c r="R7" s="1"/>
      <c r="S7" s="2"/>
      <c r="T7" s="1"/>
      <c r="U7" s="87"/>
      <c r="V7" s="65"/>
      <c r="W7" s="76"/>
      <c r="X7" s="1"/>
      <c r="Y7" s="1"/>
      <c r="Z7" s="1"/>
      <c r="AA7" s="1"/>
      <c r="AB7" s="23"/>
      <c r="AC7" s="83"/>
      <c r="AD7" s="46"/>
      <c r="AE7" s="76"/>
      <c r="AF7" s="1"/>
      <c r="AG7" s="1"/>
      <c r="AH7" s="1"/>
      <c r="AI7" s="1"/>
      <c r="AJ7" s="1"/>
      <c r="AK7" s="1"/>
      <c r="AL7" s="1"/>
      <c r="AM7" s="77"/>
      <c r="AN7" s="67"/>
      <c r="AO7" s="113"/>
      <c r="AP7" s="110"/>
      <c r="AQ7" s="106"/>
      <c r="AR7" s="106"/>
      <c r="AS7" s="106"/>
      <c r="AT7" s="31"/>
      <c r="AU7" s="83"/>
      <c r="AV7" s="114"/>
      <c r="AW7" s="42"/>
      <c r="AX7" s="42"/>
      <c r="AY7" s="42"/>
      <c r="AZ7" s="42"/>
      <c r="BA7" s="42"/>
      <c r="BB7" s="42"/>
      <c r="BD7" s="42"/>
      <c r="BE7" s="42"/>
      <c r="BF7" s="42"/>
      <c r="BG7" s="42"/>
      <c r="BH7" s="42"/>
      <c r="BJ7" s="42"/>
      <c r="BK7" s="42"/>
      <c r="BL7" s="42"/>
      <c r="BM7" s="42"/>
      <c r="BO7" s="42"/>
      <c r="BP7" s="42"/>
      <c r="BQ7" s="42"/>
      <c r="BR7" s="42"/>
      <c r="BS7" s="42"/>
      <c r="BT7" s="42"/>
      <c r="BU7" s="42"/>
      <c r="BV7" s="42"/>
      <c r="BX7" s="42"/>
      <c r="BY7" s="42"/>
      <c r="BZ7" s="42"/>
      <c r="CA7" s="42"/>
      <c r="CB7" s="42"/>
      <c r="CD7" s="42"/>
    </row>
    <row r="8" spans="1:82" x14ac:dyDescent="0.2">
      <c r="A8" s="46"/>
      <c r="B8" s="97"/>
      <c r="C8" s="92"/>
      <c r="D8" s="103"/>
      <c r="E8" s="10"/>
      <c r="F8" s="9"/>
      <c r="G8" s="9"/>
      <c r="H8" s="9"/>
      <c r="I8" s="9"/>
      <c r="J8" s="9"/>
      <c r="K8" s="9"/>
      <c r="L8" s="9"/>
      <c r="M8" s="9"/>
      <c r="N8" s="93"/>
      <c r="O8" s="64"/>
      <c r="P8" s="76"/>
      <c r="Q8" s="1"/>
      <c r="R8" s="1"/>
      <c r="S8" s="2"/>
      <c r="T8" s="1"/>
      <c r="U8" s="87"/>
      <c r="V8" s="65"/>
      <c r="W8" s="76"/>
      <c r="X8" s="1"/>
      <c r="Y8" s="1"/>
      <c r="Z8" s="1"/>
      <c r="AA8" s="1"/>
      <c r="AB8" s="23"/>
      <c r="AC8" s="83"/>
      <c r="AD8" s="46"/>
      <c r="AE8" s="76"/>
      <c r="AF8" s="1"/>
      <c r="AG8" s="1"/>
      <c r="AH8" s="1"/>
      <c r="AI8" s="1"/>
      <c r="AJ8" s="1"/>
      <c r="AK8" s="1"/>
      <c r="AL8" s="1"/>
      <c r="AM8" s="77"/>
      <c r="AN8" s="67"/>
      <c r="AO8" s="113"/>
      <c r="AP8" s="110"/>
      <c r="AQ8" s="106"/>
      <c r="AR8" s="106"/>
      <c r="AS8" s="106"/>
      <c r="AT8" s="31"/>
      <c r="AU8" s="83"/>
      <c r="AV8" s="114"/>
      <c r="AW8" s="42"/>
      <c r="AX8" s="42"/>
      <c r="AY8" s="42"/>
      <c r="AZ8" s="42"/>
      <c r="BA8" s="42"/>
      <c r="BB8" s="42"/>
      <c r="BD8" s="42"/>
      <c r="BE8" s="42"/>
      <c r="BF8" s="42"/>
      <c r="BG8" s="42"/>
      <c r="BH8" s="42"/>
      <c r="BJ8" s="42"/>
      <c r="BK8" s="42"/>
      <c r="BL8" s="42"/>
      <c r="BM8" s="42"/>
      <c r="BO8" s="42"/>
      <c r="BP8" s="42"/>
      <c r="BQ8" s="42"/>
      <c r="BR8" s="42"/>
      <c r="BS8" s="42"/>
      <c r="BT8" s="42"/>
      <c r="BU8" s="42"/>
      <c r="BV8" s="42"/>
      <c r="BX8" s="42"/>
      <c r="BY8" s="42"/>
      <c r="BZ8" s="42"/>
      <c r="CA8" s="42"/>
      <c r="CB8" s="42"/>
      <c r="CD8" s="42"/>
    </row>
    <row r="9" spans="1:82" x14ac:dyDescent="0.2">
      <c r="A9" s="46"/>
      <c r="B9" s="97"/>
      <c r="C9" s="92"/>
      <c r="D9" s="103"/>
      <c r="E9" s="10"/>
      <c r="F9" s="9"/>
      <c r="G9" s="9"/>
      <c r="H9" s="9"/>
      <c r="I9" s="9"/>
      <c r="J9" s="9"/>
      <c r="K9" s="9"/>
      <c r="L9" s="9"/>
      <c r="M9" s="9"/>
      <c r="N9" s="93"/>
      <c r="O9" s="64"/>
      <c r="P9" s="76"/>
      <c r="Q9" s="1"/>
      <c r="R9" s="1"/>
      <c r="S9" s="2"/>
      <c r="T9" s="1"/>
      <c r="U9" s="87"/>
      <c r="V9" s="65"/>
      <c r="W9" s="76"/>
      <c r="X9" s="1"/>
      <c r="Y9" s="1"/>
      <c r="Z9" s="1"/>
      <c r="AA9" s="1"/>
      <c r="AB9" s="23"/>
      <c r="AC9" s="83"/>
      <c r="AD9" s="46"/>
      <c r="AE9" s="76"/>
      <c r="AF9" s="1"/>
      <c r="AG9" s="1"/>
      <c r="AH9" s="1"/>
      <c r="AI9" s="1"/>
      <c r="AJ9" s="1"/>
      <c r="AK9" s="1"/>
      <c r="AL9" s="1"/>
      <c r="AM9" s="77"/>
      <c r="AN9" s="67"/>
      <c r="AO9" s="113"/>
      <c r="AP9" s="110"/>
      <c r="AQ9" s="106"/>
      <c r="AR9" s="106"/>
      <c r="AS9" s="106"/>
      <c r="AT9" s="31"/>
      <c r="AU9" s="83"/>
      <c r="AV9" s="114"/>
      <c r="AW9" s="42"/>
      <c r="AX9" s="42"/>
      <c r="AY9" s="42"/>
      <c r="AZ9" s="42"/>
      <c r="BA9" s="42"/>
      <c r="BB9" s="42"/>
      <c r="BD9" s="42"/>
      <c r="BE9" s="42"/>
      <c r="BF9" s="42"/>
      <c r="BG9" s="42"/>
      <c r="BH9" s="42"/>
      <c r="BJ9" s="42"/>
      <c r="BK9" s="42"/>
      <c r="BL9" s="42"/>
      <c r="BM9" s="42"/>
      <c r="BO9" s="42"/>
      <c r="BP9" s="42"/>
      <c r="BQ9" s="42"/>
      <c r="BR9" s="42"/>
      <c r="BS9" s="42"/>
      <c r="BT9" s="42"/>
      <c r="BU9" s="42"/>
      <c r="BV9" s="42"/>
      <c r="BX9" s="42"/>
      <c r="BY9" s="42"/>
      <c r="BZ9" s="42"/>
      <c r="CA9" s="42"/>
      <c r="CB9" s="42"/>
      <c r="CD9" s="42"/>
    </row>
    <row r="10" spans="1:82" x14ac:dyDescent="0.2">
      <c r="A10" s="46"/>
      <c r="B10" s="97"/>
      <c r="C10" s="92"/>
      <c r="D10" s="103"/>
      <c r="E10" s="10"/>
      <c r="F10" s="9"/>
      <c r="G10" s="9"/>
      <c r="H10" s="9"/>
      <c r="I10" s="9"/>
      <c r="J10" s="9"/>
      <c r="K10" s="9"/>
      <c r="L10" s="9"/>
      <c r="M10" s="9"/>
      <c r="N10" s="93"/>
      <c r="O10" s="64"/>
      <c r="P10" s="76"/>
      <c r="Q10" s="1"/>
      <c r="R10" s="1"/>
      <c r="S10" s="2"/>
      <c r="T10" s="1"/>
      <c r="U10" s="87"/>
      <c r="V10" s="65"/>
      <c r="W10" s="76"/>
      <c r="X10" s="1"/>
      <c r="Y10" s="1"/>
      <c r="Z10" s="1"/>
      <c r="AA10" s="1"/>
      <c r="AB10" s="23"/>
      <c r="AC10" s="83"/>
      <c r="AD10" s="46"/>
      <c r="AE10" s="76"/>
      <c r="AF10" s="1"/>
      <c r="AG10" s="1"/>
      <c r="AH10" s="1"/>
      <c r="AI10" s="1"/>
      <c r="AJ10" s="1"/>
      <c r="AK10" s="1"/>
      <c r="AL10" s="1"/>
      <c r="AM10" s="77"/>
      <c r="AN10" s="67"/>
      <c r="AO10" s="113"/>
      <c r="AP10" s="110"/>
      <c r="AQ10" s="106"/>
      <c r="AR10" s="106"/>
      <c r="AS10" s="106"/>
      <c r="AT10" s="31"/>
      <c r="AU10" s="83"/>
      <c r="AV10" s="114"/>
      <c r="AW10" s="42"/>
      <c r="AX10" s="42"/>
      <c r="AY10" s="42"/>
      <c r="AZ10" s="42"/>
      <c r="BA10" s="42"/>
      <c r="BB10" s="42"/>
      <c r="BD10" s="42"/>
      <c r="BE10" s="42"/>
      <c r="BF10" s="42"/>
      <c r="BG10" s="42"/>
      <c r="BH10" s="42"/>
      <c r="BJ10" s="42"/>
      <c r="BK10" s="42"/>
      <c r="BL10" s="42"/>
      <c r="BM10" s="42"/>
      <c r="BO10" s="42"/>
      <c r="BP10" s="42"/>
      <c r="BQ10" s="42"/>
      <c r="BR10" s="42"/>
      <c r="BS10" s="42"/>
      <c r="BT10" s="42"/>
      <c r="BU10" s="42"/>
      <c r="BV10" s="42"/>
      <c r="BX10" s="42"/>
      <c r="BY10" s="42"/>
      <c r="BZ10" s="42"/>
      <c r="CA10" s="42"/>
      <c r="CB10" s="42"/>
      <c r="CD10" s="42"/>
    </row>
    <row r="11" spans="1:82" x14ac:dyDescent="0.2">
      <c r="A11" s="46"/>
      <c r="B11" s="97"/>
      <c r="C11" s="92"/>
      <c r="D11" s="103"/>
      <c r="E11" s="10"/>
      <c r="F11" s="9"/>
      <c r="G11" s="9"/>
      <c r="H11" s="9"/>
      <c r="I11" s="9"/>
      <c r="J11" s="9"/>
      <c r="K11" s="9"/>
      <c r="L11" s="9"/>
      <c r="M11" s="9"/>
      <c r="N11" s="93"/>
      <c r="O11" s="64"/>
      <c r="P11" s="76"/>
      <c r="Q11" s="1"/>
      <c r="R11" s="1"/>
      <c r="S11" s="2"/>
      <c r="T11" s="1"/>
      <c r="U11" s="87"/>
      <c r="V11" s="65"/>
      <c r="W11" s="76"/>
      <c r="X11" s="1"/>
      <c r="Y11" s="1"/>
      <c r="Z11" s="1"/>
      <c r="AA11" s="1"/>
      <c r="AB11" s="23"/>
      <c r="AC11" s="83"/>
      <c r="AD11" s="46"/>
      <c r="AE11" s="76"/>
      <c r="AF11" s="1"/>
      <c r="AG11" s="1"/>
      <c r="AH11" s="1"/>
      <c r="AI11" s="1"/>
      <c r="AJ11" s="1"/>
      <c r="AK11" s="1"/>
      <c r="AL11" s="1"/>
      <c r="AM11" s="77"/>
      <c r="AN11" s="67"/>
      <c r="AO11" s="113"/>
      <c r="AP11" s="110"/>
      <c r="AQ11" s="106"/>
      <c r="AR11" s="106"/>
      <c r="AS11" s="106"/>
      <c r="AT11" s="31"/>
      <c r="AU11" s="83"/>
      <c r="AV11" s="114"/>
      <c r="AW11" s="42"/>
      <c r="AX11" s="42"/>
      <c r="AY11" s="42"/>
      <c r="AZ11" s="42"/>
      <c r="BA11" s="42"/>
      <c r="BB11" s="42"/>
      <c r="BD11" s="42"/>
      <c r="BE11" s="42"/>
      <c r="BF11" s="42"/>
      <c r="BG11" s="42"/>
      <c r="BH11" s="42"/>
      <c r="BJ11" s="42"/>
      <c r="BK11" s="42"/>
      <c r="BL11" s="42"/>
      <c r="BM11" s="42"/>
      <c r="BO11" s="42"/>
      <c r="BP11" s="42"/>
      <c r="BQ11" s="42"/>
      <c r="BR11" s="42"/>
      <c r="BS11" s="42"/>
      <c r="BT11" s="42"/>
      <c r="BU11" s="42"/>
      <c r="BV11" s="42"/>
      <c r="BX11" s="42"/>
      <c r="BY11" s="42"/>
      <c r="BZ11" s="42"/>
      <c r="CA11" s="42"/>
      <c r="CB11" s="42"/>
      <c r="CD11" s="42"/>
    </row>
    <row r="12" spans="1:82" x14ac:dyDescent="0.2">
      <c r="A12" s="46"/>
      <c r="B12" s="97"/>
      <c r="C12" s="92"/>
      <c r="D12" s="103"/>
      <c r="E12" s="10"/>
      <c r="F12" s="9"/>
      <c r="G12" s="9"/>
      <c r="H12" s="9"/>
      <c r="I12" s="9"/>
      <c r="J12" s="9"/>
      <c r="K12" s="9"/>
      <c r="L12" s="9"/>
      <c r="M12" s="9"/>
      <c r="N12" s="93"/>
      <c r="O12" s="64"/>
      <c r="P12" s="76"/>
      <c r="Q12" s="1"/>
      <c r="R12" s="1"/>
      <c r="S12" s="2"/>
      <c r="T12" s="1"/>
      <c r="U12" s="87"/>
      <c r="V12" s="65"/>
      <c r="W12" s="76"/>
      <c r="X12" s="1"/>
      <c r="Y12" s="1"/>
      <c r="Z12" s="1"/>
      <c r="AA12" s="1"/>
      <c r="AB12" s="23"/>
      <c r="AC12" s="83"/>
      <c r="AD12" s="46"/>
      <c r="AE12" s="76"/>
      <c r="AF12" s="1"/>
      <c r="AG12" s="1"/>
      <c r="AH12" s="1"/>
      <c r="AI12" s="1"/>
      <c r="AJ12" s="1"/>
      <c r="AK12" s="1"/>
      <c r="AL12" s="1"/>
      <c r="AM12" s="77"/>
      <c r="AN12" s="67"/>
      <c r="AO12" s="113"/>
      <c r="AP12" s="110"/>
      <c r="AQ12" s="106"/>
      <c r="AR12" s="106"/>
      <c r="AS12" s="106"/>
      <c r="AT12" s="31"/>
      <c r="AU12" s="83"/>
      <c r="AV12" s="114"/>
      <c r="AW12" s="42"/>
      <c r="AX12" s="42"/>
      <c r="AY12" s="42"/>
      <c r="AZ12" s="42"/>
      <c r="BA12" s="42"/>
      <c r="BB12" s="42"/>
      <c r="BD12" s="42"/>
      <c r="BE12" s="42"/>
      <c r="BF12" s="42"/>
      <c r="BG12" s="42"/>
      <c r="BH12" s="42"/>
      <c r="BJ12" s="42"/>
      <c r="BK12" s="42"/>
      <c r="BL12" s="42"/>
      <c r="BM12" s="42"/>
      <c r="BO12" s="42"/>
      <c r="BP12" s="42"/>
      <c r="BQ12" s="42"/>
      <c r="BR12" s="42"/>
      <c r="BS12" s="42"/>
      <c r="BT12" s="42"/>
      <c r="BU12" s="42"/>
      <c r="BV12" s="42"/>
      <c r="BX12" s="42"/>
      <c r="BY12" s="42"/>
      <c r="BZ12" s="42"/>
      <c r="CA12" s="42"/>
      <c r="CB12" s="42"/>
      <c r="CD12" s="42"/>
    </row>
    <row r="13" spans="1:82" x14ac:dyDescent="0.2">
      <c r="A13" s="46"/>
      <c r="B13" s="97"/>
      <c r="C13" s="92"/>
      <c r="D13" s="103"/>
      <c r="E13" s="10"/>
      <c r="F13" s="9"/>
      <c r="G13" s="9"/>
      <c r="H13" s="9"/>
      <c r="I13" s="9"/>
      <c r="J13" s="9"/>
      <c r="K13" s="9"/>
      <c r="L13" s="9"/>
      <c r="M13" s="9"/>
      <c r="N13" s="93"/>
      <c r="O13" s="64"/>
      <c r="P13" s="76"/>
      <c r="Q13" s="1"/>
      <c r="R13" s="1"/>
      <c r="S13" s="2"/>
      <c r="T13" s="1"/>
      <c r="U13" s="87"/>
      <c r="V13" s="65"/>
      <c r="W13" s="76"/>
      <c r="X13" s="1"/>
      <c r="Y13" s="1"/>
      <c r="Z13" s="1"/>
      <c r="AA13" s="1"/>
      <c r="AB13" s="23"/>
      <c r="AC13" s="83"/>
      <c r="AD13" s="46"/>
      <c r="AE13" s="76"/>
      <c r="AF13" s="1"/>
      <c r="AG13" s="1"/>
      <c r="AH13" s="1"/>
      <c r="AI13" s="1"/>
      <c r="AJ13" s="1"/>
      <c r="AK13" s="1"/>
      <c r="AL13" s="1"/>
      <c r="AM13" s="77"/>
      <c r="AN13" s="67"/>
      <c r="AO13" s="113"/>
      <c r="AP13" s="110"/>
      <c r="AQ13" s="106"/>
      <c r="AR13" s="106"/>
      <c r="AS13" s="106"/>
      <c r="AT13" s="31"/>
      <c r="AU13" s="83"/>
      <c r="AV13" s="114"/>
      <c r="AW13" s="42"/>
      <c r="AX13" s="42"/>
      <c r="AY13" s="42"/>
      <c r="AZ13" s="42"/>
      <c r="BA13" s="42"/>
      <c r="BB13" s="42"/>
      <c r="BD13" s="42"/>
      <c r="BE13" s="42"/>
      <c r="BF13" s="42"/>
      <c r="BG13" s="42"/>
      <c r="BH13" s="42"/>
      <c r="BJ13" s="42"/>
      <c r="BK13" s="42"/>
      <c r="BL13" s="42"/>
      <c r="BM13" s="42"/>
      <c r="BO13" s="42"/>
      <c r="BP13" s="42"/>
      <c r="BQ13" s="42"/>
      <c r="BR13" s="42"/>
      <c r="BS13" s="42"/>
      <c r="BT13" s="42"/>
      <c r="BU13" s="42"/>
      <c r="BV13" s="42"/>
      <c r="BX13" s="42"/>
      <c r="BY13" s="42"/>
      <c r="BZ13" s="42"/>
      <c r="CA13" s="42"/>
      <c r="CB13" s="42"/>
      <c r="CD13" s="42"/>
    </row>
    <row r="14" spans="1:82" x14ac:dyDescent="0.2">
      <c r="A14" s="46"/>
      <c r="B14" s="97"/>
      <c r="C14" s="92"/>
      <c r="D14" s="103"/>
      <c r="E14" s="10"/>
      <c r="F14" s="9"/>
      <c r="G14" s="9"/>
      <c r="H14" s="9"/>
      <c r="I14" s="9"/>
      <c r="J14" s="9"/>
      <c r="K14" s="9"/>
      <c r="L14" s="9"/>
      <c r="M14" s="9"/>
      <c r="N14" s="93"/>
      <c r="O14" s="64"/>
      <c r="P14" s="76"/>
      <c r="Q14" s="1"/>
      <c r="R14" s="1"/>
      <c r="S14" s="2"/>
      <c r="T14" s="1"/>
      <c r="U14" s="87"/>
      <c r="V14" s="65"/>
      <c r="W14" s="76"/>
      <c r="X14" s="1"/>
      <c r="Y14" s="1"/>
      <c r="Z14" s="1"/>
      <c r="AA14" s="1"/>
      <c r="AB14" s="23"/>
      <c r="AC14" s="83"/>
      <c r="AD14" s="46"/>
      <c r="AE14" s="76"/>
      <c r="AF14" s="1"/>
      <c r="AG14" s="1"/>
      <c r="AH14" s="1"/>
      <c r="AI14" s="1"/>
      <c r="AJ14" s="1"/>
      <c r="AK14" s="1"/>
      <c r="AL14" s="1"/>
      <c r="AM14" s="77"/>
      <c r="AN14" s="67"/>
      <c r="AO14" s="113"/>
      <c r="AP14" s="110"/>
      <c r="AQ14" s="106"/>
      <c r="AR14" s="106"/>
      <c r="AS14" s="106"/>
      <c r="AT14" s="31"/>
      <c r="AU14" s="83"/>
      <c r="AV14" s="114"/>
      <c r="AW14" s="42"/>
      <c r="AX14" s="42"/>
      <c r="AY14" s="42"/>
      <c r="AZ14" s="42"/>
      <c r="BA14" s="42"/>
      <c r="BB14" s="42"/>
      <c r="BD14" s="42"/>
      <c r="BE14" s="42"/>
      <c r="BF14" s="42"/>
      <c r="BG14" s="42"/>
      <c r="BH14" s="42"/>
      <c r="BJ14" s="42"/>
      <c r="BK14" s="42"/>
      <c r="BL14" s="42"/>
      <c r="BM14" s="42"/>
      <c r="BO14" s="42"/>
      <c r="BP14" s="42"/>
      <c r="BQ14" s="42"/>
      <c r="BR14" s="42"/>
      <c r="BS14" s="42"/>
      <c r="BT14" s="42"/>
      <c r="BU14" s="42"/>
      <c r="BV14" s="42"/>
      <c r="BX14" s="42"/>
      <c r="BY14" s="42"/>
      <c r="BZ14" s="42"/>
      <c r="CA14" s="42"/>
      <c r="CB14" s="42"/>
      <c r="CD14" s="42"/>
    </row>
    <row r="15" spans="1:82" x14ac:dyDescent="0.2">
      <c r="A15" s="46"/>
      <c r="B15" s="97"/>
      <c r="C15" s="92"/>
      <c r="D15" s="103"/>
      <c r="E15" s="10"/>
      <c r="F15" s="9"/>
      <c r="G15" s="9"/>
      <c r="H15" s="9"/>
      <c r="I15" s="9"/>
      <c r="J15" s="9"/>
      <c r="K15" s="9"/>
      <c r="L15" s="9"/>
      <c r="M15" s="9"/>
      <c r="N15" s="93"/>
      <c r="O15" s="64"/>
      <c r="P15" s="76"/>
      <c r="Q15" s="1"/>
      <c r="R15" s="1"/>
      <c r="S15" s="2"/>
      <c r="T15" s="1"/>
      <c r="U15" s="87"/>
      <c r="V15" s="65"/>
      <c r="W15" s="76"/>
      <c r="X15" s="1"/>
      <c r="Y15" s="1"/>
      <c r="Z15" s="1"/>
      <c r="AA15" s="1"/>
      <c r="AB15" s="23"/>
      <c r="AC15" s="83"/>
      <c r="AD15" s="46"/>
      <c r="AE15" s="76"/>
      <c r="AF15" s="1"/>
      <c r="AG15" s="1"/>
      <c r="AH15" s="1"/>
      <c r="AI15" s="1"/>
      <c r="AJ15" s="1"/>
      <c r="AK15" s="1"/>
      <c r="AL15" s="1"/>
      <c r="AM15" s="77"/>
      <c r="AN15" s="67"/>
      <c r="AO15" s="113"/>
      <c r="AP15" s="110"/>
      <c r="AQ15" s="106"/>
      <c r="AR15" s="106"/>
      <c r="AS15" s="106"/>
      <c r="AT15" s="31"/>
      <c r="AU15" s="83"/>
      <c r="AV15" s="114"/>
      <c r="AW15" s="42"/>
      <c r="AX15" s="42"/>
      <c r="AY15" s="42"/>
      <c r="AZ15" s="42"/>
      <c r="BA15" s="42"/>
      <c r="BB15" s="42"/>
      <c r="BD15" s="42"/>
      <c r="BE15" s="42"/>
      <c r="BF15" s="42"/>
      <c r="BG15" s="42"/>
      <c r="BH15" s="42"/>
      <c r="BJ15" s="42"/>
      <c r="BK15" s="42"/>
      <c r="BL15" s="42"/>
      <c r="BM15" s="42"/>
      <c r="BO15" s="42"/>
      <c r="BP15" s="42"/>
      <c r="BQ15" s="42"/>
      <c r="BR15" s="42"/>
      <c r="BS15" s="42"/>
      <c r="BT15" s="42"/>
      <c r="BU15" s="42"/>
      <c r="BV15" s="42"/>
      <c r="BX15" s="42"/>
      <c r="BY15" s="42"/>
      <c r="BZ15" s="42"/>
      <c r="CA15" s="42"/>
      <c r="CB15" s="42"/>
      <c r="CD15" s="42"/>
    </row>
    <row r="16" spans="1:82" x14ac:dyDescent="0.2">
      <c r="A16" s="46"/>
      <c r="B16" s="97"/>
      <c r="C16" s="92"/>
      <c r="D16" s="103"/>
      <c r="E16" s="10"/>
      <c r="F16" s="9"/>
      <c r="G16" s="9"/>
      <c r="H16" s="9"/>
      <c r="I16" s="9"/>
      <c r="J16" s="9"/>
      <c r="K16" s="9"/>
      <c r="L16" s="9"/>
      <c r="M16" s="9"/>
      <c r="N16" s="93"/>
      <c r="O16" s="64"/>
      <c r="P16" s="76"/>
      <c r="Q16" s="1"/>
      <c r="R16" s="1"/>
      <c r="S16" s="2"/>
      <c r="T16" s="1"/>
      <c r="U16" s="87"/>
      <c r="V16" s="65"/>
      <c r="W16" s="76"/>
      <c r="X16" s="1"/>
      <c r="Y16" s="1"/>
      <c r="Z16" s="1"/>
      <c r="AA16" s="1"/>
      <c r="AB16" s="23"/>
      <c r="AC16" s="83"/>
      <c r="AD16" s="46"/>
      <c r="AE16" s="76"/>
      <c r="AF16" s="1"/>
      <c r="AG16" s="1"/>
      <c r="AH16" s="1"/>
      <c r="AI16" s="1"/>
      <c r="AJ16" s="1"/>
      <c r="AK16" s="1"/>
      <c r="AL16" s="1"/>
      <c r="AM16" s="77"/>
      <c r="AN16" s="67"/>
      <c r="AO16" s="113"/>
      <c r="AP16" s="110"/>
      <c r="AQ16" s="106"/>
      <c r="AR16" s="106"/>
      <c r="AS16" s="106"/>
      <c r="AT16" s="31"/>
      <c r="AU16" s="83"/>
      <c r="AV16" s="114"/>
      <c r="AW16" s="42"/>
      <c r="AX16" s="42"/>
      <c r="AY16" s="42"/>
      <c r="AZ16" s="42"/>
      <c r="BA16" s="42"/>
      <c r="BB16" s="42"/>
      <c r="BD16" s="42"/>
      <c r="BE16" s="42"/>
      <c r="BF16" s="42"/>
      <c r="BG16" s="42"/>
      <c r="BH16" s="42"/>
      <c r="BJ16" s="42"/>
      <c r="BK16" s="42"/>
      <c r="BL16" s="42"/>
      <c r="BM16" s="42"/>
      <c r="BO16" s="42"/>
      <c r="BP16" s="42"/>
      <c r="BQ16" s="42"/>
      <c r="BR16" s="42"/>
      <c r="BS16" s="42"/>
      <c r="BT16" s="42"/>
      <c r="BU16" s="42"/>
      <c r="BV16" s="42"/>
      <c r="BX16" s="42"/>
      <c r="BY16" s="42"/>
      <c r="BZ16" s="42"/>
      <c r="CA16" s="42"/>
      <c r="CB16" s="42"/>
      <c r="CD16" s="42"/>
    </row>
    <row r="17" spans="1:82" x14ac:dyDescent="0.2">
      <c r="A17" s="46"/>
      <c r="B17" s="97"/>
      <c r="C17" s="92"/>
      <c r="D17" s="103"/>
      <c r="E17" s="10"/>
      <c r="F17" s="9"/>
      <c r="G17" s="9"/>
      <c r="H17" s="9"/>
      <c r="I17" s="9"/>
      <c r="J17" s="9"/>
      <c r="K17" s="9"/>
      <c r="L17" s="9"/>
      <c r="M17" s="9"/>
      <c r="N17" s="93"/>
      <c r="O17" s="64"/>
      <c r="P17" s="76"/>
      <c r="Q17" s="1"/>
      <c r="R17" s="1"/>
      <c r="S17" s="2"/>
      <c r="T17" s="1"/>
      <c r="U17" s="87"/>
      <c r="V17" s="65"/>
      <c r="W17" s="76"/>
      <c r="X17" s="1"/>
      <c r="Y17" s="1"/>
      <c r="Z17" s="1"/>
      <c r="AA17" s="1"/>
      <c r="AB17" s="23"/>
      <c r="AC17" s="83"/>
      <c r="AD17" s="46"/>
      <c r="AE17" s="76"/>
      <c r="AF17" s="1"/>
      <c r="AG17" s="1"/>
      <c r="AH17" s="1"/>
      <c r="AI17" s="1"/>
      <c r="AJ17" s="1"/>
      <c r="AK17" s="1"/>
      <c r="AL17" s="1"/>
      <c r="AM17" s="77"/>
      <c r="AN17" s="67"/>
      <c r="AO17" s="113"/>
      <c r="AP17" s="110"/>
      <c r="AQ17" s="106"/>
      <c r="AR17" s="106"/>
      <c r="AS17" s="106"/>
      <c r="AT17" s="31"/>
      <c r="AU17" s="83"/>
      <c r="AV17" s="114"/>
      <c r="AW17" s="42"/>
      <c r="AX17" s="42"/>
      <c r="AY17" s="42"/>
      <c r="AZ17" s="42"/>
      <c r="BA17" s="42"/>
      <c r="BB17" s="42"/>
      <c r="BD17" s="42"/>
      <c r="BE17" s="42"/>
      <c r="BF17" s="42"/>
      <c r="BG17" s="42"/>
      <c r="BH17" s="42"/>
      <c r="BJ17" s="42"/>
      <c r="BK17" s="42"/>
      <c r="BL17" s="42"/>
      <c r="BM17" s="42"/>
      <c r="BO17" s="42"/>
      <c r="BP17" s="42"/>
      <c r="BQ17" s="42"/>
      <c r="BR17" s="42"/>
      <c r="BS17" s="42"/>
      <c r="BT17" s="42"/>
      <c r="BU17" s="42"/>
      <c r="BV17" s="42"/>
      <c r="BX17" s="42"/>
      <c r="BY17" s="42"/>
      <c r="BZ17" s="42"/>
      <c r="CA17" s="42"/>
      <c r="CB17" s="42"/>
      <c r="CD17" s="42"/>
    </row>
    <row r="18" spans="1:82" x14ac:dyDescent="0.2">
      <c r="A18" s="46"/>
      <c r="B18" s="97"/>
      <c r="C18" s="92"/>
      <c r="D18" s="103"/>
      <c r="E18" s="10"/>
      <c r="F18" s="9"/>
      <c r="G18" s="9"/>
      <c r="H18" s="9"/>
      <c r="I18" s="9"/>
      <c r="J18" s="9"/>
      <c r="K18" s="9"/>
      <c r="L18" s="9"/>
      <c r="M18" s="9"/>
      <c r="N18" s="93"/>
      <c r="O18" s="64"/>
      <c r="P18" s="76"/>
      <c r="Q18" s="1"/>
      <c r="R18" s="1"/>
      <c r="S18" s="2"/>
      <c r="T18" s="1"/>
      <c r="U18" s="87"/>
      <c r="V18" s="65"/>
      <c r="W18" s="76"/>
      <c r="X18" s="1"/>
      <c r="Y18" s="1"/>
      <c r="Z18" s="1"/>
      <c r="AA18" s="1"/>
      <c r="AB18" s="23"/>
      <c r="AC18" s="83"/>
      <c r="AD18" s="46"/>
      <c r="AE18" s="76"/>
      <c r="AF18" s="1"/>
      <c r="AG18" s="1"/>
      <c r="AH18" s="1"/>
      <c r="AI18" s="1"/>
      <c r="AJ18" s="1"/>
      <c r="AK18" s="1"/>
      <c r="AL18" s="1"/>
      <c r="AM18" s="77"/>
      <c r="AN18" s="67"/>
      <c r="AO18" s="113"/>
      <c r="AP18" s="110"/>
      <c r="AQ18" s="106"/>
      <c r="AR18" s="106"/>
      <c r="AS18" s="106"/>
      <c r="AT18" s="31"/>
      <c r="AU18" s="83"/>
      <c r="AV18" s="114"/>
      <c r="AW18" s="42"/>
      <c r="AX18" s="42"/>
      <c r="AY18" s="42"/>
      <c r="AZ18" s="42"/>
      <c r="BA18" s="42"/>
      <c r="BB18" s="42"/>
      <c r="BD18" s="42"/>
      <c r="BE18" s="42"/>
      <c r="BF18" s="42"/>
      <c r="BG18" s="42"/>
      <c r="BH18" s="42"/>
      <c r="BJ18" s="42"/>
      <c r="BK18" s="42"/>
      <c r="BL18" s="42"/>
      <c r="BM18" s="42"/>
      <c r="BO18" s="42"/>
      <c r="BP18" s="42"/>
      <c r="BQ18" s="42"/>
      <c r="BR18" s="42"/>
      <c r="BS18" s="42"/>
      <c r="BT18" s="42"/>
      <c r="BU18" s="42"/>
      <c r="BV18" s="42"/>
      <c r="BX18" s="42"/>
      <c r="BY18" s="42"/>
      <c r="BZ18" s="42"/>
      <c r="CA18" s="42"/>
      <c r="CB18" s="42"/>
      <c r="CD18" s="42"/>
    </row>
    <row r="19" spans="1:82" x14ac:dyDescent="0.2">
      <c r="A19" s="46"/>
      <c r="B19" s="97"/>
      <c r="C19" s="92"/>
      <c r="D19" s="103"/>
      <c r="E19" s="10"/>
      <c r="F19" s="9"/>
      <c r="G19" s="9"/>
      <c r="H19" s="9"/>
      <c r="I19" s="9"/>
      <c r="J19" s="9"/>
      <c r="K19" s="9"/>
      <c r="L19" s="9"/>
      <c r="M19" s="9"/>
      <c r="N19" s="93"/>
      <c r="O19" s="64"/>
      <c r="P19" s="76"/>
      <c r="Q19" s="1"/>
      <c r="R19" s="1"/>
      <c r="S19" s="2"/>
      <c r="T19" s="1"/>
      <c r="U19" s="87"/>
      <c r="V19" s="65"/>
      <c r="W19" s="76"/>
      <c r="X19" s="1"/>
      <c r="Y19" s="1"/>
      <c r="Z19" s="1"/>
      <c r="AA19" s="1"/>
      <c r="AB19" s="23"/>
      <c r="AC19" s="83"/>
      <c r="AD19" s="46"/>
      <c r="AE19" s="76"/>
      <c r="AF19" s="1"/>
      <c r="AG19" s="1"/>
      <c r="AH19" s="1"/>
      <c r="AI19" s="1"/>
      <c r="AJ19" s="1"/>
      <c r="AK19" s="1"/>
      <c r="AL19" s="1"/>
      <c r="AM19" s="77"/>
      <c r="AN19" s="67"/>
      <c r="AO19" s="113"/>
      <c r="AP19" s="110"/>
      <c r="AQ19" s="106"/>
      <c r="AR19" s="106"/>
      <c r="AS19" s="106"/>
      <c r="AT19" s="31"/>
      <c r="AU19" s="83"/>
      <c r="AV19" s="114"/>
      <c r="AW19" s="42"/>
      <c r="AX19" s="42"/>
      <c r="AY19" s="42"/>
      <c r="AZ19" s="42"/>
      <c r="BA19" s="42"/>
      <c r="BB19" s="42"/>
      <c r="BD19" s="42"/>
      <c r="BE19" s="42"/>
      <c r="BF19" s="42"/>
      <c r="BG19" s="42"/>
      <c r="BH19" s="42"/>
      <c r="BJ19" s="42"/>
      <c r="BK19" s="42"/>
      <c r="BL19" s="42"/>
      <c r="BM19" s="42"/>
      <c r="BO19" s="42"/>
      <c r="BP19" s="42"/>
      <c r="BQ19" s="42"/>
      <c r="BR19" s="42"/>
      <c r="BS19" s="42"/>
      <c r="BT19" s="42"/>
      <c r="BU19" s="42"/>
      <c r="BV19" s="42"/>
      <c r="BX19" s="42"/>
      <c r="BY19" s="42"/>
      <c r="BZ19" s="42"/>
      <c r="CA19" s="42"/>
      <c r="CB19" s="42"/>
      <c r="CD19" s="42"/>
    </row>
    <row r="20" spans="1:82" x14ac:dyDescent="0.2">
      <c r="A20" s="46"/>
      <c r="B20" s="97"/>
      <c r="C20" s="92"/>
      <c r="D20" s="103"/>
      <c r="E20" s="10"/>
      <c r="F20" s="9"/>
      <c r="G20" s="9"/>
      <c r="H20" s="9"/>
      <c r="I20" s="9"/>
      <c r="J20" s="9"/>
      <c r="K20" s="9"/>
      <c r="L20" s="9"/>
      <c r="M20" s="9"/>
      <c r="N20" s="93"/>
      <c r="O20" s="64"/>
      <c r="P20" s="76"/>
      <c r="Q20" s="1"/>
      <c r="R20" s="1"/>
      <c r="S20" s="2"/>
      <c r="T20" s="1"/>
      <c r="U20" s="87"/>
      <c r="V20" s="65"/>
      <c r="W20" s="76"/>
      <c r="X20" s="1"/>
      <c r="Y20" s="1"/>
      <c r="Z20" s="1"/>
      <c r="AA20" s="1"/>
      <c r="AB20" s="23"/>
      <c r="AC20" s="83"/>
      <c r="AD20" s="46"/>
      <c r="AE20" s="76"/>
      <c r="AF20" s="1"/>
      <c r="AG20" s="1"/>
      <c r="AH20" s="1"/>
      <c r="AI20" s="1"/>
      <c r="AJ20" s="1"/>
      <c r="AK20" s="1"/>
      <c r="AL20" s="1"/>
      <c r="AM20" s="77"/>
      <c r="AN20" s="67"/>
      <c r="AO20" s="113"/>
      <c r="AP20" s="110"/>
      <c r="AQ20" s="106"/>
      <c r="AR20" s="106"/>
      <c r="AS20" s="106"/>
      <c r="AT20" s="31"/>
      <c r="AU20" s="83"/>
      <c r="AV20" s="114"/>
      <c r="AW20" s="42"/>
      <c r="AX20" s="42"/>
      <c r="AY20" s="42"/>
      <c r="AZ20" s="42"/>
      <c r="BA20" s="42"/>
      <c r="BB20" s="42"/>
      <c r="BD20" s="42"/>
      <c r="BE20" s="42"/>
      <c r="BF20" s="42"/>
      <c r="BG20" s="42"/>
      <c r="BH20" s="42"/>
      <c r="BJ20" s="42"/>
      <c r="BK20" s="42"/>
      <c r="BL20" s="42"/>
      <c r="BM20" s="42"/>
      <c r="BO20" s="42"/>
      <c r="BP20" s="42"/>
      <c r="BQ20" s="42"/>
      <c r="BR20" s="42"/>
      <c r="BS20" s="42"/>
      <c r="BT20" s="42"/>
      <c r="BU20" s="42"/>
      <c r="BV20" s="42"/>
      <c r="BX20" s="42"/>
      <c r="BY20" s="42"/>
      <c r="BZ20" s="42"/>
      <c r="CA20" s="42"/>
      <c r="CB20" s="42"/>
      <c r="CD20" s="42"/>
    </row>
    <row r="21" spans="1:82" x14ac:dyDescent="0.2">
      <c r="A21" s="46"/>
      <c r="B21" s="97"/>
      <c r="C21" s="92"/>
      <c r="D21" s="103"/>
      <c r="E21" s="10"/>
      <c r="F21" s="9"/>
      <c r="G21" s="9"/>
      <c r="H21" s="9"/>
      <c r="I21" s="9"/>
      <c r="J21" s="9"/>
      <c r="K21" s="9"/>
      <c r="L21" s="9"/>
      <c r="M21" s="9"/>
      <c r="N21" s="93"/>
      <c r="O21" s="64"/>
      <c r="P21" s="76"/>
      <c r="Q21" s="1"/>
      <c r="R21" s="1"/>
      <c r="S21" s="2"/>
      <c r="T21" s="1"/>
      <c r="U21" s="87"/>
      <c r="V21" s="65"/>
      <c r="W21" s="76"/>
      <c r="X21" s="1"/>
      <c r="Y21" s="1"/>
      <c r="Z21" s="1"/>
      <c r="AA21" s="1"/>
      <c r="AB21" s="23"/>
      <c r="AC21" s="83"/>
      <c r="AD21" s="46"/>
      <c r="AE21" s="76"/>
      <c r="AF21" s="1"/>
      <c r="AG21" s="1"/>
      <c r="AH21" s="1"/>
      <c r="AI21" s="1"/>
      <c r="AJ21" s="1"/>
      <c r="AK21" s="1"/>
      <c r="AL21" s="1"/>
      <c r="AM21" s="77"/>
      <c r="AN21" s="67"/>
      <c r="AO21" s="113"/>
      <c r="AP21" s="110"/>
      <c r="AQ21" s="106"/>
      <c r="AR21" s="106"/>
      <c r="AS21" s="106"/>
      <c r="AT21" s="31"/>
      <c r="AU21" s="83"/>
      <c r="AV21" s="114"/>
      <c r="AW21" s="42"/>
      <c r="AX21" s="42"/>
      <c r="AY21" s="42"/>
      <c r="AZ21" s="42"/>
      <c r="BA21" s="42"/>
      <c r="BB21" s="42"/>
      <c r="BD21" s="42"/>
      <c r="BE21" s="42"/>
      <c r="BF21" s="42"/>
      <c r="BG21" s="42"/>
      <c r="BH21" s="42"/>
      <c r="BJ21" s="42"/>
      <c r="BK21" s="42"/>
      <c r="BL21" s="42"/>
      <c r="BM21" s="42"/>
      <c r="BO21" s="42"/>
      <c r="BP21" s="42"/>
      <c r="BQ21" s="42"/>
      <c r="BR21" s="42"/>
      <c r="BS21" s="42"/>
      <c r="BT21" s="42"/>
      <c r="BU21" s="42"/>
      <c r="BV21" s="42"/>
      <c r="BX21" s="42"/>
      <c r="BY21" s="42"/>
      <c r="BZ21" s="42"/>
      <c r="CA21" s="42"/>
      <c r="CB21" s="42"/>
      <c r="CD21" s="42"/>
    </row>
    <row r="22" spans="1:82" x14ac:dyDescent="0.2">
      <c r="A22" s="46"/>
      <c r="B22" s="97"/>
      <c r="C22" s="92"/>
      <c r="D22" s="103"/>
      <c r="E22" s="10"/>
      <c r="F22" s="9"/>
      <c r="G22" s="9"/>
      <c r="H22" s="9"/>
      <c r="I22" s="9"/>
      <c r="J22" s="9"/>
      <c r="K22" s="9"/>
      <c r="L22" s="9"/>
      <c r="M22" s="9"/>
      <c r="N22" s="93"/>
      <c r="O22" s="64"/>
      <c r="P22" s="76"/>
      <c r="Q22" s="1"/>
      <c r="R22" s="1"/>
      <c r="S22" s="2"/>
      <c r="T22" s="1"/>
      <c r="U22" s="87"/>
      <c r="V22" s="65"/>
      <c r="W22" s="76"/>
      <c r="X22" s="1"/>
      <c r="Y22" s="1"/>
      <c r="Z22" s="1"/>
      <c r="AA22" s="1"/>
      <c r="AB22" s="23"/>
      <c r="AC22" s="83"/>
      <c r="AD22" s="46"/>
      <c r="AE22" s="76"/>
      <c r="AF22" s="1"/>
      <c r="AG22" s="1"/>
      <c r="AH22" s="1"/>
      <c r="AI22" s="1"/>
      <c r="AJ22" s="1"/>
      <c r="AK22" s="1"/>
      <c r="AL22" s="1"/>
      <c r="AM22" s="77"/>
      <c r="AN22" s="67"/>
      <c r="AO22" s="113"/>
      <c r="AP22" s="110"/>
      <c r="AQ22" s="106"/>
      <c r="AR22" s="106"/>
      <c r="AS22" s="106"/>
      <c r="AT22" s="31"/>
      <c r="AU22" s="83"/>
      <c r="AV22" s="114"/>
      <c r="AW22" s="42"/>
      <c r="AX22" s="42"/>
      <c r="AY22" s="42"/>
      <c r="AZ22" s="42"/>
      <c r="BA22" s="42"/>
      <c r="BB22" s="42"/>
      <c r="BD22" s="42"/>
      <c r="BE22" s="42"/>
      <c r="BF22" s="42"/>
      <c r="BG22" s="42"/>
      <c r="BH22" s="42"/>
      <c r="BJ22" s="42"/>
      <c r="BK22" s="42"/>
      <c r="BL22" s="42"/>
      <c r="BM22" s="42"/>
      <c r="BO22" s="42"/>
      <c r="BP22" s="42"/>
      <c r="BQ22" s="42"/>
      <c r="BR22" s="42"/>
      <c r="BS22" s="42"/>
      <c r="BT22" s="42"/>
      <c r="BU22" s="42"/>
      <c r="BV22" s="42"/>
      <c r="BX22" s="42"/>
      <c r="BY22" s="42"/>
      <c r="BZ22" s="42"/>
      <c r="CA22" s="42"/>
      <c r="CB22" s="42"/>
      <c r="CD22" s="42"/>
    </row>
    <row r="23" spans="1:82" x14ac:dyDescent="0.2">
      <c r="A23" s="46"/>
      <c r="B23" s="97"/>
      <c r="C23" s="92"/>
      <c r="D23" s="103"/>
      <c r="E23" s="10"/>
      <c r="F23" s="9"/>
      <c r="G23" s="9"/>
      <c r="H23" s="9"/>
      <c r="I23" s="9"/>
      <c r="J23" s="9"/>
      <c r="K23" s="9"/>
      <c r="L23" s="9"/>
      <c r="M23" s="9"/>
      <c r="N23" s="93"/>
      <c r="O23" s="64"/>
      <c r="P23" s="76"/>
      <c r="Q23" s="1"/>
      <c r="R23" s="1"/>
      <c r="S23" s="2"/>
      <c r="T23" s="1"/>
      <c r="U23" s="87"/>
      <c r="V23" s="65"/>
      <c r="W23" s="76"/>
      <c r="X23" s="1"/>
      <c r="Y23" s="1"/>
      <c r="Z23" s="1"/>
      <c r="AA23" s="1"/>
      <c r="AB23" s="23"/>
      <c r="AC23" s="83"/>
      <c r="AD23" s="46"/>
      <c r="AE23" s="76"/>
      <c r="AF23" s="1"/>
      <c r="AG23" s="1"/>
      <c r="AH23" s="1"/>
      <c r="AI23" s="1"/>
      <c r="AJ23" s="1"/>
      <c r="AK23" s="1"/>
      <c r="AL23" s="1"/>
      <c r="AM23" s="77"/>
      <c r="AN23" s="67"/>
      <c r="AO23" s="113"/>
      <c r="AP23" s="110"/>
      <c r="AQ23" s="106"/>
      <c r="AR23" s="106"/>
      <c r="AS23" s="106"/>
      <c r="AT23" s="31"/>
      <c r="AU23" s="83"/>
      <c r="AV23" s="114"/>
      <c r="AW23" s="42"/>
      <c r="AX23" s="42"/>
      <c r="AY23" s="42"/>
      <c r="AZ23" s="42"/>
      <c r="BA23" s="42"/>
      <c r="BB23" s="42"/>
      <c r="BD23" s="42"/>
      <c r="BE23" s="42"/>
      <c r="BF23" s="42"/>
      <c r="BG23" s="42"/>
      <c r="BH23" s="42"/>
      <c r="BJ23" s="42"/>
      <c r="BK23" s="42"/>
      <c r="BL23" s="42"/>
      <c r="BM23" s="42"/>
      <c r="BO23" s="42"/>
      <c r="BP23" s="42"/>
      <c r="BQ23" s="42"/>
      <c r="BR23" s="42"/>
      <c r="BS23" s="42"/>
      <c r="BT23" s="42"/>
      <c r="BU23" s="42"/>
      <c r="BV23" s="42"/>
      <c r="BX23" s="42"/>
      <c r="BY23" s="42"/>
      <c r="BZ23" s="42"/>
      <c r="CA23" s="42"/>
      <c r="CB23" s="42"/>
      <c r="CD23" s="42"/>
    </row>
    <row r="24" spans="1:82" x14ac:dyDescent="0.2">
      <c r="A24" s="46"/>
      <c r="B24" s="97"/>
      <c r="C24" s="92"/>
      <c r="D24" s="103"/>
      <c r="E24" s="10"/>
      <c r="F24" s="9"/>
      <c r="G24" s="9"/>
      <c r="H24" s="9"/>
      <c r="I24" s="9"/>
      <c r="J24" s="9"/>
      <c r="K24" s="9"/>
      <c r="L24" s="9"/>
      <c r="M24" s="9"/>
      <c r="N24" s="93"/>
      <c r="O24" s="64"/>
      <c r="P24" s="76"/>
      <c r="Q24" s="1"/>
      <c r="R24" s="1"/>
      <c r="S24" s="2"/>
      <c r="T24" s="1"/>
      <c r="U24" s="87"/>
      <c r="V24" s="65"/>
      <c r="W24" s="76"/>
      <c r="X24" s="1"/>
      <c r="Y24" s="1"/>
      <c r="Z24" s="1"/>
      <c r="AA24" s="1"/>
      <c r="AB24" s="23"/>
      <c r="AC24" s="83"/>
      <c r="AD24" s="46"/>
      <c r="AE24" s="76"/>
      <c r="AF24" s="1"/>
      <c r="AG24" s="1"/>
      <c r="AH24" s="1"/>
      <c r="AI24" s="1"/>
      <c r="AJ24" s="1"/>
      <c r="AK24" s="1"/>
      <c r="AL24" s="1"/>
      <c r="AM24" s="77"/>
      <c r="AN24" s="67"/>
      <c r="AO24" s="113"/>
      <c r="AP24" s="110"/>
      <c r="AQ24" s="106"/>
      <c r="AR24" s="106"/>
      <c r="AS24" s="106"/>
      <c r="AT24" s="31"/>
      <c r="AU24" s="83"/>
      <c r="AV24" s="114"/>
      <c r="AW24" s="42"/>
      <c r="AX24" s="42"/>
      <c r="AY24" s="42"/>
      <c r="AZ24" s="42"/>
      <c r="BA24" s="42"/>
      <c r="BB24" s="42"/>
      <c r="BD24" s="42"/>
      <c r="BE24" s="42"/>
      <c r="BF24" s="42"/>
      <c r="BG24" s="42"/>
      <c r="BH24" s="42"/>
      <c r="BJ24" s="42"/>
      <c r="BK24" s="42"/>
      <c r="BL24" s="42"/>
      <c r="BM24" s="42"/>
      <c r="BO24" s="42"/>
      <c r="BP24" s="42"/>
      <c r="BQ24" s="42"/>
      <c r="BR24" s="42"/>
      <c r="BS24" s="42"/>
      <c r="BT24" s="42"/>
      <c r="BU24" s="42"/>
      <c r="BV24" s="42"/>
      <c r="BX24" s="42"/>
      <c r="BY24" s="42"/>
      <c r="BZ24" s="42"/>
      <c r="CA24" s="42"/>
      <c r="CB24" s="42"/>
      <c r="CD24" s="42"/>
    </row>
    <row r="25" spans="1:82" x14ac:dyDescent="0.2">
      <c r="A25" s="46"/>
      <c r="B25" s="97"/>
      <c r="C25" s="92"/>
      <c r="D25" s="103"/>
      <c r="E25" s="10"/>
      <c r="F25" s="9"/>
      <c r="G25" s="9"/>
      <c r="H25" s="9"/>
      <c r="I25" s="9"/>
      <c r="J25" s="9"/>
      <c r="K25" s="9"/>
      <c r="L25" s="9"/>
      <c r="M25" s="9"/>
      <c r="N25" s="93"/>
      <c r="O25" s="64"/>
      <c r="P25" s="76"/>
      <c r="Q25" s="1"/>
      <c r="R25" s="1"/>
      <c r="S25" s="2"/>
      <c r="T25" s="1"/>
      <c r="U25" s="87"/>
      <c r="V25" s="65"/>
      <c r="W25" s="76"/>
      <c r="X25" s="1"/>
      <c r="Y25" s="1"/>
      <c r="Z25" s="1"/>
      <c r="AA25" s="1"/>
      <c r="AB25" s="23"/>
      <c r="AC25" s="83"/>
      <c r="AD25" s="46"/>
      <c r="AE25" s="76"/>
      <c r="AF25" s="1"/>
      <c r="AG25" s="1"/>
      <c r="AH25" s="1"/>
      <c r="AI25" s="1"/>
      <c r="AJ25" s="1"/>
      <c r="AK25" s="1"/>
      <c r="AL25" s="1"/>
      <c r="AM25" s="77"/>
      <c r="AN25" s="67"/>
      <c r="AO25" s="113"/>
      <c r="AP25" s="110"/>
      <c r="AQ25" s="106"/>
      <c r="AR25" s="106"/>
      <c r="AS25" s="106"/>
      <c r="AT25" s="31"/>
      <c r="AU25" s="83"/>
      <c r="AV25" s="114"/>
      <c r="AW25" s="42"/>
      <c r="AX25" s="42"/>
      <c r="AY25" s="42"/>
      <c r="AZ25" s="42"/>
      <c r="BA25" s="42"/>
      <c r="BB25" s="42"/>
      <c r="BD25" s="42"/>
      <c r="BE25" s="42"/>
      <c r="BF25" s="42"/>
      <c r="BG25" s="42"/>
      <c r="BH25" s="42"/>
      <c r="BJ25" s="42"/>
      <c r="BK25" s="42"/>
      <c r="BL25" s="42"/>
      <c r="BM25" s="42"/>
      <c r="BO25" s="42"/>
      <c r="BP25" s="42"/>
      <c r="BQ25" s="42"/>
      <c r="BR25" s="42"/>
      <c r="BS25" s="42"/>
      <c r="BT25" s="42"/>
      <c r="BU25" s="42"/>
      <c r="BV25" s="42"/>
      <c r="BX25" s="42"/>
      <c r="BY25" s="42"/>
      <c r="BZ25" s="42"/>
      <c r="CA25" s="42"/>
      <c r="CB25" s="42"/>
      <c r="CD25" s="42"/>
    </row>
    <row r="26" spans="1:82" x14ac:dyDescent="0.2">
      <c r="A26" s="46"/>
      <c r="B26" s="97"/>
      <c r="C26" s="92"/>
      <c r="D26" s="103"/>
      <c r="E26" s="10"/>
      <c r="F26" s="9"/>
      <c r="G26" s="9"/>
      <c r="H26" s="9"/>
      <c r="I26" s="9"/>
      <c r="J26" s="9"/>
      <c r="K26" s="9"/>
      <c r="L26" s="9"/>
      <c r="M26" s="9"/>
      <c r="N26" s="93"/>
      <c r="O26" s="64"/>
      <c r="P26" s="76"/>
      <c r="Q26" s="1"/>
      <c r="R26" s="1"/>
      <c r="S26" s="2"/>
      <c r="T26" s="1"/>
      <c r="U26" s="87"/>
      <c r="V26" s="65"/>
      <c r="W26" s="76"/>
      <c r="X26" s="1"/>
      <c r="Y26" s="1"/>
      <c r="Z26" s="1"/>
      <c r="AA26" s="1"/>
      <c r="AB26" s="23"/>
      <c r="AC26" s="83"/>
      <c r="AD26" s="46"/>
      <c r="AE26" s="76"/>
      <c r="AF26" s="1"/>
      <c r="AG26" s="1"/>
      <c r="AH26" s="1"/>
      <c r="AI26" s="1"/>
      <c r="AJ26" s="1"/>
      <c r="AK26" s="1"/>
      <c r="AL26" s="1"/>
      <c r="AM26" s="77"/>
      <c r="AN26" s="67"/>
      <c r="AO26" s="113"/>
      <c r="AP26" s="110"/>
      <c r="AQ26" s="106"/>
      <c r="AR26" s="106"/>
      <c r="AS26" s="106"/>
      <c r="AT26" s="31"/>
      <c r="AU26" s="83"/>
      <c r="AV26" s="114"/>
      <c r="AW26" s="42"/>
      <c r="AX26" s="42"/>
      <c r="AY26" s="42"/>
      <c r="AZ26" s="42"/>
      <c r="BA26" s="42"/>
      <c r="BB26" s="42"/>
      <c r="BD26" s="42"/>
      <c r="BE26" s="42"/>
      <c r="BF26" s="42"/>
      <c r="BG26" s="42"/>
      <c r="BH26" s="42"/>
      <c r="BJ26" s="42"/>
      <c r="BK26" s="42"/>
      <c r="BL26" s="42"/>
      <c r="BM26" s="42"/>
      <c r="BO26" s="42"/>
      <c r="BP26" s="42"/>
      <c r="BQ26" s="42"/>
      <c r="BR26" s="42"/>
      <c r="BS26" s="42"/>
      <c r="BT26" s="42"/>
      <c r="BU26" s="42"/>
      <c r="BV26" s="42"/>
      <c r="BX26" s="42"/>
      <c r="BY26" s="42"/>
      <c r="BZ26" s="42"/>
      <c r="CA26" s="42"/>
      <c r="CB26" s="42"/>
      <c r="CD26" s="42"/>
    </row>
    <row r="27" spans="1:82" x14ac:dyDescent="0.2">
      <c r="A27" s="46"/>
      <c r="B27" s="97"/>
      <c r="C27" s="92"/>
      <c r="D27" s="103"/>
      <c r="E27" s="10"/>
      <c r="F27" s="9"/>
      <c r="G27" s="9"/>
      <c r="H27" s="9"/>
      <c r="I27" s="9"/>
      <c r="J27" s="9"/>
      <c r="K27" s="9"/>
      <c r="L27" s="9"/>
      <c r="M27" s="9"/>
      <c r="N27" s="93"/>
      <c r="O27" s="64"/>
      <c r="P27" s="76"/>
      <c r="Q27" s="1"/>
      <c r="R27" s="1"/>
      <c r="S27" s="2"/>
      <c r="T27" s="1"/>
      <c r="U27" s="87"/>
      <c r="V27" s="65"/>
      <c r="W27" s="76"/>
      <c r="X27" s="1"/>
      <c r="Y27" s="1"/>
      <c r="Z27" s="1"/>
      <c r="AA27" s="1"/>
      <c r="AB27" s="23"/>
      <c r="AC27" s="83"/>
      <c r="AD27" s="46"/>
      <c r="AE27" s="76"/>
      <c r="AF27" s="1"/>
      <c r="AG27" s="1"/>
      <c r="AH27" s="1"/>
      <c r="AI27" s="1"/>
      <c r="AJ27" s="1"/>
      <c r="AK27" s="1"/>
      <c r="AL27" s="1"/>
      <c r="AM27" s="77"/>
      <c r="AN27" s="67"/>
      <c r="AO27" s="113"/>
      <c r="AP27" s="110"/>
      <c r="AQ27" s="106"/>
      <c r="AR27" s="106"/>
      <c r="AS27" s="106"/>
      <c r="AT27" s="31"/>
      <c r="AU27" s="83"/>
      <c r="AV27" s="114"/>
      <c r="AW27" s="42"/>
      <c r="AX27" s="42"/>
      <c r="AY27" s="42"/>
      <c r="AZ27" s="42"/>
      <c r="BA27" s="42"/>
      <c r="BB27" s="42"/>
      <c r="BD27" s="42"/>
      <c r="BE27" s="42"/>
      <c r="BF27" s="42"/>
      <c r="BG27" s="42"/>
      <c r="BH27" s="42"/>
      <c r="BJ27" s="42"/>
      <c r="BK27" s="42"/>
      <c r="BL27" s="42"/>
      <c r="BM27" s="42"/>
      <c r="BO27" s="42"/>
      <c r="BP27" s="42"/>
      <c r="BQ27" s="42"/>
      <c r="BR27" s="42"/>
      <c r="BS27" s="42"/>
      <c r="BT27" s="42"/>
      <c r="BU27" s="42"/>
      <c r="BV27" s="42"/>
      <c r="BX27" s="42"/>
      <c r="BY27" s="42"/>
      <c r="BZ27" s="42"/>
      <c r="CA27" s="42"/>
      <c r="CB27" s="42"/>
      <c r="CD27" s="42"/>
    </row>
    <row r="28" spans="1:82" x14ac:dyDescent="0.2">
      <c r="A28" s="46"/>
      <c r="B28" s="97"/>
      <c r="C28" s="92"/>
      <c r="D28" s="103"/>
      <c r="E28" s="10"/>
      <c r="F28" s="9"/>
      <c r="G28" s="9"/>
      <c r="H28" s="9"/>
      <c r="I28" s="9"/>
      <c r="J28" s="9"/>
      <c r="K28" s="9"/>
      <c r="L28" s="9"/>
      <c r="M28" s="9"/>
      <c r="N28" s="93"/>
      <c r="O28" s="64"/>
      <c r="P28" s="76"/>
      <c r="Q28" s="1"/>
      <c r="R28" s="1"/>
      <c r="S28" s="2"/>
      <c r="T28" s="1"/>
      <c r="U28" s="87"/>
      <c r="V28" s="65"/>
      <c r="W28" s="76"/>
      <c r="X28" s="1"/>
      <c r="Y28" s="1"/>
      <c r="Z28" s="1"/>
      <c r="AA28" s="1"/>
      <c r="AB28" s="23"/>
      <c r="AC28" s="83"/>
      <c r="AD28" s="46"/>
      <c r="AE28" s="76"/>
      <c r="AF28" s="1"/>
      <c r="AG28" s="1"/>
      <c r="AH28" s="1"/>
      <c r="AI28" s="1"/>
      <c r="AJ28" s="1"/>
      <c r="AK28" s="1"/>
      <c r="AL28" s="1"/>
      <c r="AM28" s="77"/>
      <c r="AN28" s="67"/>
      <c r="AO28" s="113"/>
      <c r="AP28" s="110"/>
      <c r="AQ28" s="106"/>
      <c r="AR28" s="106"/>
      <c r="AS28" s="106"/>
      <c r="AT28" s="31"/>
      <c r="AU28" s="83"/>
      <c r="AV28" s="114"/>
      <c r="AW28" s="42"/>
      <c r="AX28" s="42"/>
      <c r="AY28" s="42"/>
      <c r="AZ28" s="42"/>
      <c r="BA28" s="42"/>
      <c r="BB28" s="42"/>
      <c r="BD28" s="42"/>
      <c r="BE28" s="42"/>
      <c r="BF28" s="42"/>
      <c r="BG28" s="42"/>
      <c r="BH28" s="42"/>
      <c r="BJ28" s="42"/>
      <c r="BK28" s="42"/>
      <c r="BL28" s="42"/>
      <c r="BM28" s="42"/>
      <c r="BO28" s="42"/>
      <c r="BP28" s="42"/>
      <c r="BQ28" s="42"/>
      <c r="BR28" s="42"/>
      <c r="BS28" s="42"/>
      <c r="BT28" s="42"/>
      <c r="BU28" s="42"/>
      <c r="BV28" s="42"/>
      <c r="BX28" s="42"/>
      <c r="BY28" s="42"/>
      <c r="BZ28" s="42"/>
      <c r="CA28" s="42"/>
      <c r="CB28" s="42"/>
      <c r="CD28" s="42"/>
    </row>
    <row r="29" spans="1:82" x14ac:dyDescent="0.2">
      <c r="A29" s="46"/>
      <c r="B29" s="97"/>
      <c r="C29" s="92"/>
      <c r="D29" s="103"/>
      <c r="E29" s="10"/>
      <c r="F29" s="9"/>
      <c r="G29" s="9"/>
      <c r="H29" s="9"/>
      <c r="I29" s="9"/>
      <c r="J29" s="9"/>
      <c r="K29" s="9"/>
      <c r="L29" s="9"/>
      <c r="M29" s="9"/>
      <c r="N29" s="93"/>
      <c r="O29" s="64"/>
      <c r="P29" s="76"/>
      <c r="Q29" s="1"/>
      <c r="R29" s="1"/>
      <c r="S29" s="2"/>
      <c r="T29" s="1"/>
      <c r="U29" s="87"/>
      <c r="V29" s="65"/>
      <c r="W29" s="76"/>
      <c r="X29" s="1"/>
      <c r="Y29" s="1"/>
      <c r="Z29" s="1"/>
      <c r="AA29" s="1"/>
      <c r="AB29" s="23"/>
      <c r="AC29" s="83"/>
      <c r="AD29" s="46"/>
      <c r="AE29" s="76"/>
      <c r="AF29" s="1"/>
      <c r="AG29" s="1"/>
      <c r="AH29" s="1"/>
      <c r="AI29" s="1"/>
      <c r="AJ29" s="1"/>
      <c r="AK29" s="1"/>
      <c r="AL29" s="1"/>
      <c r="AM29" s="77"/>
      <c r="AN29" s="67"/>
      <c r="AO29" s="113"/>
      <c r="AP29" s="110"/>
      <c r="AQ29" s="106"/>
      <c r="AR29" s="106"/>
      <c r="AS29" s="106"/>
      <c r="AT29" s="31"/>
      <c r="AU29" s="83"/>
      <c r="AV29" s="114"/>
      <c r="AW29" s="42"/>
      <c r="AX29" s="42"/>
      <c r="AY29" s="42"/>
      <c r="AZ29" s="42"/>
      <c r="BA29" s="42"/>
      <c r="BB29" s="42"/>
      <c r="BD29" s="42"/>
      <c r="BE29" s="42"/>
      <c r="BF29" s="42"/>
      <c r="BG29" s="42"/>
      <c r="BH29" s="42"/>
      <c r="BJ29" s="42"/>
      <c r="BK29" s="42"/>
      <c r="BL29" s="42"/>
      <c r="BM29" s="42"/>
      <c r="BO29" s="42"/>
      <c r="BP29" s="42"/>
      <c r="BQ29" s="42"/>
      <c r="BR29" s="42"/>
      <c r="BS29" s="42"/>
      <c r="BT29" s="42"/>
      <c r="BU29" s="42"/>
      <c r="BV29" s="42"/>
      <c r="BX29" s="42"/>
      <c r="BY29" s="42"/>
      <c r="BZ29" s="42"/>
      <c r="CA29" s="42"/>
      <c r="CB29" s="42"/>
      <c r="CD29" s="42"/>
    </row>
    <row r="30" spans="1:82" x14ac:dyDescent="0.2">
      <c r="A30" s="46"/>
      <c r="B30" s="97"/>
      <c r="C30" s="92"/>
      <c r="D30" s="103"/>
      <c r="E30" s="10"/>
      <c r="F30" s="9"/>
      <c r="G30" s="9"/>
      <c r="H30" s="9"/>
      <c r="I30" s="9"/>
      <c r="J30" s="9"/>
      <c r="K30" s="9"/>
      <c r="L30" s="9"/>
      <c r="M30" s="9"/>
      <c r="N30" s="93"/>
      <c r="O30" s="64"/>
      <c r="P30" s="76"/>
      <c r="Q30" s="1"/>
      <c r="R30" s="1"/>
      <c r="S30" s="2"/>
      <c r="T30" s="1"/>
      <c r="U30" s="87"/>
      <c r="V30" s="65"/>
      <c r="W30" s="76"/>
      <c r="X30" s="1"/>
      <c r="Y30" s="1"/>
      <c r="Z30" s="1"/>
      <c r="AA30" s="1"/>
      <c r="AB30" s="23"/>
      <c r="AC30" s="83"/>
      <c r="AD30" s="46"/>
      <c r="AE30" s="76"/>
      <c r="AF30" s="1"/>
      <c r="AG30" s="1"/>
      <c r="AH30" s="1"/>
      <c r="AI30" s="1"/>
      <c r="AJ30" s="1"/>
      <c r="AK30" s="1"/>
      <c r="AL30" s="1"/>
      <c r="AM30" s="77"/>
      <c r="AN30" s="67"/>
      <c r="AO30" s="113"/>
      <c r="AP30" s="110"/>
      <c r="AQ30" s="106"/>
      <c r="AR30" s="106"/>
      <c r="AS30" s="106"/>
      <c r="AT30" s="31"/>
      <c r="AU30" s="83"/>
      <c r="AV30" s="114"/>
      <c r="AW30" s="42"/>
      <c r="AX30" s="42"/>
      <c r="AY30" s="42"/>
      <c r="AZ30" s="42"/>
      <c r="BA30" s="42"/>
      <c r="BB30" s="42"/>
      <c r="BD30" s="42"/>
      <c r="BE30" s="42"/>
      <c r="BF30" s="42"/>
      <c r="BG30" s="42"/>
      <c r="BH30" s="42"/>
      <c r="BJ30" s="42"/>
      <c r="BK30" s="42"/>
      <c r="BL30" s="42"/>
      <c r="BM30" s="42"/>
      <c r="BO30" s="42"/>
      <c r="BP30" s="42"/>
      <c r="BQ30" s="42"/>
      <c r="BR30" s="42"/>
      <c r="BS30" s="42"/>
      <c r="BT30" s="42"/>
      <c r="BU30" s="42"/>
      <c r="BV30" s="42"/>
      <c r="BX30" s="42"/>
      <c r="BY30" s="42"/>
      <c r="BZ30" s="42"/>
      <c r="CA30" s="42"/>
      <c r="CB30" s="42"/>
      <c r="CD30" s="42"/>
    </row>
    <row r="31" spans="1:82" x14ac:dyDescent="0.2">
      <c r="A31" s="46"/>
      <c r="B31" s="97"/>
      <c r="C31" s="92"/>
      <c r="D31" s="103"/>
      <c r="E31" s="10"/>
      <c r="F31" s="9"/>
      <c r="G31" s="9"/>
      <c r="H31" s="9"/>
      <c r="I31" s="9"/>
      <c r="J31" s="9"/>
      <c r="K31" s="9"/>
      <c r="L31" s="9"/>
      <c r="M31" s="9"/>
      <c r="N31" s="93"/>
      <c r="O31" s="64"/>
      <c r="P31" s="76"/>
      <c r="Q31" s="1"/>
      <c r="R31" s="1"/>
      <c r="S31" s="2"/>
      <c r="T31" s="1"/>
      <c r="U31" s="87"/>
      <c r="V31" s="65"/>
      <c r="W31" s="76"/>
      <c r="X31" s="1"/>
      <c r="Y31" s="1"/>
      <c r="Z31" s="1"/>
      <c r="AA31" s="1"/>
      <c r="AB31" s="23"/>
      <c r="AC31" s="83"/>
      <c r="AD31" s="46"/>
      <c r="AE31" s="76"/>
      <c r="AF31" s="1"/>
      <c r="AG31" s="1"/>
      <c r="AH31" s="1"/>
      <c r="AI31" s="1"/>
      <c r="AJ31" s="1"/>
      <c r="AK31" s="1"/>
      <c r="AL31" s="1"/>
      <c r="AM31" s="77"/>
      <c r="AN31" s="67"/>
      <c r="AO31" s="113"/>
      <c r="AP31" s="110"/>
      <c r="AQ31" s="106"/>
      <c r="AR31" s="106"/>
      <c r="AS31" s="106"/>
      <c r="AT31" s="31"/>
      <c r="AU31" s="83"/>
      <c r="AV31" s="114"/>
      <c r="AW31" s="42"/>
      <c r="AX31" s="42"/>
      <c r="AY31" s="42"/>
      <c r="AZ31" s="42"/>
      <c r="BA31" s="42"/>
      <c r="BB31" s="42"/>
      <c r="BD31" s="42"/>
      <c r="BE31" s="42"/>
      <c r="BF31" s="42"/>
      <c r="BG31" s="42"/>
      <c r="BH31" s="42"/>
      <c r="BJ31" s="42"/>
      <c r="BK31" s="42"/>
      <c r="BL31" s="42"/>
      <c r="BM31" s="42"/>
      <c r="BO31" s="42"/>
      <c r="BP31" s="42"/>
      <c r="BQ31" s="42"/>
      <c r="BR31" s="42"/>
      <c r="BS31" s="42"/>
      <c r="BT31" s="42"/>
      <c r="BU31" s="42"/>
      <c r="BV31" s="42"/>
      <c r="BX31" s="42"/>
      <c r="BY31" s="42"/>
      <c r="BZ31" s="42"/>
      <c r="CA31" s="42"/>
      <c r="CB31" s="42"/>
      <c r="CD31" s="42"/>
    </row>
    <row r="32" spans="1:82" x14ac:dyDescent="0.2">
      <c r="A32" s="46"/>
      <c r="B32" s="97"/>
      <c r="C32" s="92"/>
      <c r="D32" s="103"/>
      <c r="E32" s="10"/>
      <c r="F32" s="9"/>
      <c r="G32" s="9"/>
      <c r="H32" s="9"/>
      <c r="I32" s="9"/>
      <c r="J32" s="9"/>
      <c r="K32" s="9"/>
      <c r="L32" s="9"/>
      <c r="M32" s="9"/>
      <c r="N32" s="93"/>
      <c r="O32" s="64"/>
      <c r="P32" s="76"/>
      <c r="Q32" s="1"/>
      <c r="R32" s="1"/>
      <c r="S32" s="2"/>
      <c r="T32" s="1"/>
      <c r="U32" s="87"/>
      <c r="V32" s="65"/>
      <c r="W32" s="76"/>
      <c r="X32" s="1"/>
      <c r="Y32" s="1"/>
      <c r="Z32" s="1"/>
      <c r="AA32" s="1"/>
      <c r="AB32" s="23"/>
      <c r="AC32" s="83"/>
      <c r="AD32" s="46"/>
      <c r="AE32" s="76"/>
      <c r="AF32" s="1"/>
      <c r="AG32" s="1"/>
      <c r="AH32" s="1"/>
      <c r="AI32" s="1"/>
      <c r="AJ32" s="1"/>
      <c r="AK32" s="1"/>
      <c r="AL32" s="1"/>
      <c r="AM32" s="77"/>
      <c r="AN32" s="67"/>
      <c r="AO32" s="113"/>
      <c r="AP32" s="110"/>
      <c r="AQ32" s="106"/>
      <c r="AR32" s="106"/>
      <c r="AS32" s="106"/>
      <c r="AT32" s="31"/>
      <c r="AU32" s="83"/>
      <c r="AV32" s="114"/>
      <c r="AW32" s="42"/>
      <c r="AX32" s="42"/>
      <c r="AY32" s="42"/>
      <c r="AZ32" s="42"/>
      <c r="BA32" s="42"/>
      <c r="BB32" s="42"/>
      <c r="BD32" s="42"/>
      <c r="BE32" s="42"/>
      <c r="BF32" s="42"/>
      <c r="BG32" s="42"/>
      <c r="BH32" s="42"/>
      <c r="BJ32" s="42"/>
      <c r="BK32" s="42"/>
      <c r="BL32" s="42"/>
      <c r="BM32" s="42"/>
      <c r="BO32" s="42"/>
      <c r="BP32" s="42"/>
      <c r="BQ32" s="42"/>
      <c r="BR32" s="42"/>
      <c r="BS32" s="42"/>
      <c r="BT32" s="42"/>
      <c r="BU32" s="42"/>
      <c r="BV32" s="42"/>
      <c r="BX32" s="42"/>
      <c r="BY32" s="42"/>
      <c r="BZ32" s="42"/>
      <c r="CA32" s="42"/>
      <c r="CB32" s="42"/>
      <c r="CD32" s="42"/>
    </row>
    <row r="33" spans="1:82" x14ac:dyDescent="0.2">
      <c r="A33" s="46"/>
      <c r="B33" s="97"/>
      <c r="C33" s="92"/>
      <c r="D33" s="103"/>
      <c r="E33" s="10"/>
      <c r="F33" s="9"/>
      <c r="G33" s="9"/>
      <c r="H33" s="9"/>
      <c r="I33" s="9"/>
      <c r="J33" s="9"/>
      <c r="K33" s="9"/>
      <c r="L33" s="9"/>
      <c r="M33" s="9"/>
      <c r="N33" s="93"/>
      <c r="O33" s="64"/>
      <c r="P33" s="76"/>
      <c r="Q33" s="1"/>
      <c r="R33" s="1"/>
      <c r="S33" s="2"/>
      <c r="T33" s="1"/>
      <c r="U33" s="87"/>
      <c r="V33" s="65"/>
      <c r="W33" s="76"/>
      <c r="X33" s="1"/>
      <c r="Y33" s="1"/>
      <c r="Z33" s="1"/>
      <c r="AA33" s="1"/>
      <c r="AB33" s="23"/>
      <c r="AC33" s="83"/>
      <c r="AD33" s="46"/>
      <c r="AE33" s="76"/>
      <c r="AF33" s="1"/>
      <c r="AG33" s="1"/>
      <c r="AH33" s="1"/>
      <c r="AI33" s="1"/>
      <c r="AJ33" s="1"/>
      <c r="AK33" s="1"/>
      <c r="AL33" s="1"/>
      <c r="AM33" s="77"/>
      <c r="AN33" s="67"/>
      <c r="AO33" s="113"/>
      <c r="AP33" s="110"/>
      <c r="AQ33" s="106"/>
      <c r="AR33" s="106"/>
      <c r="AS33" s="106"/>
      <c r="AT33" s="31"/>
      <c r="AU33" s="83"/>
      <c r="AV33" s="114"/>
      <c r="AW33" s="42"/>
      <c r="AX33" s="42"/>
      <c r="AY33" s="42"/>
      <c r="AZ33" s="42"/>
      <c r="BA33" s="42"/>
      <c r="BB33" s="42"/>
      <c r="BD33" s="42"/>
      <c r="BE33" s="42"/>
      <c r="BF33" s="42"/>
      <c r="BG33" s="42"/>
      <c r="BH33" s="42"/>
      <c r="BJ33" s="42"/>
      <c r="BK33" s="42"/>
      <c r="BL33" s="42"/>
      <c r="BM33" s="42"/>
      <c r="BO33" s="42"/>
      <c r="BP33" s="42"/>
      <c r="BQ33" s="42"/>
      <c r="BR33" s="42"/>
      <c r="BS33" s="42"/>
      <c r="BT33" s="42"/>
      <c r="BU33" s="42"/>
      <c r="BV33" s="42"/>
      <c r="BX33" s="42"/>
      <c r="BY33" s="42"/>
      <c r="BZ33" s="42"/>
      <c r="CA33" s="42"/>
      <c r="CB33" s="42"/>
      <c r="CD33" s="42"/>
    </row>
    <row r="34" spans="1:82" x14ac:dyDescent="0.2">
      <c r="A34" s="46"/>
      <c r="B34" s="97"/>
      <c r="C34" s="92"/>
      <c r="D34" s="103"/>
      <c r="E34" s="10"/>
      <c r="F34" s="9"/>
      <c r="G34" s="9"/>
      <c r="H34" s="9"/>
      <c r="I34" s="9"/>
      <c r="J34" s="9"/>
      <c r="K34" s="9"/>
      <c r="L34" s="9"/>
      <c r="M34" s="9"/>
      <c r="N34" s="93"/>
      <c r="O34" s="64"/>
      <c r="P34" s="76"/>
      <c r="Q34" s="1"/>
      <c r="R34" s="1"/>
      <c r="S34" s="2"/>
      <c r="T34" s="1"/>
      <c r="U34" s="87"/>
      <c r="V34" s="65"/>
      <c r="W34" s="76"/>
      <c r="X34" s="1"/>
      <c r="Y34" s="1"/>
      <c r="Z34" s="1"/>
      <c r="AA34" s="1"/>
      <c r="AB34" s="23"/>
      <c r="AC34" s="83"/>
      <c r="AD34" s="46"/>
      <c r="AE34" s="76"/>
      <c r="AF34" s="1"/>
      <c r="AG34" s="1"/>
      <c r="AH34" s="1"/>
      <c r="AI34" s="1"/>
      <c r="AJ34" s="1"/>
      <c r="AK34" s="1"/>
      <c r="AL34" s="1"/>
      <c r="AM34" s="77"/>
      <c r="AN34" s="67"/>
      <c r="AO34" s="113"/>
      <c r="AP34" s="110"/>
      <c r="AQ34" s="106"/>
      <c r="AR34" s="106"/>
      <c r="AS34" s="106"/>
      <c r="AT34" s="31"/>
      <c r="AU34" s="83"/>
      <c r="AV34" s="114"/>
      <c r="AW34" s="42"/>
      <c r="AX34" s="42"/>
      <c r="AY34" s="42"/>
      <c r="AZ34" s="42"/>
      <c r="BA34" s="42"/>
      <c r="BB34" s="42"/>
      <c r="BD34" s="42"/>
      <c r="BE34" s="42"/>
      <c r="BF34" s="42"/>
      <c r="BG34" s="42"/>
      <c r="BH34" s="42"/>
      <c r="BJ34" s="42"/>
      <c r="BK34" s="42"/>
      <c r="BL34" s="42"/>
      <c r="BM34" s="42"/>
      <c r="BO34" s="42"/>
      <c r="BP34" s="42"/>
      <c r="BQ34" s="42"/>
      <c r="BR34" s="42"/>
      <c r="BS34" s="42"/>
      <c r="BT34" s="42"/>
      <c r="BU34" s="42"/>
      <c r="BV34" s="42"/>
      <c r="BX34" s="42"/>
      <c r="BY34" s="42"/>
      <c r="BZ34" s="42"/>
      <c r="CA34" s="42"/>
      <c r="CB34" s="42"/>
      <c r="CD34" s="42"/>
    </row>
    <row r="35" spans="1:82" x14ac:dyDescent="0.2">
      <c r="A35" s="46"/>
      <c r="B35" s="97"/>
      <c r="C35" s="92"/>
      <c r="D35" s="103"/>
      <c r="E35" s="10"/>
      <c r="F35" s="9"/>
      <c r="G35" s="9"/>
      <c r="H35" s="9"/>
      <c r="I35" s="9"/>
      <c r="J35" s="9"/>
      <c r="K35" s="9"/>
      <c r="L35" s="9"/>
      <c r="M35" s="9"/>
      <c r="N35" s="93"/>
      <c r="O35" s="64"/>
      <c r="P35" s="76"/>
      <c r="Q35" s="1"/>
      <c r="R35" s="1"/>
      <c r="S35" s="2"/>
      <c r="T35" s="1"/>
      <c r="U35" s="87"/>
      <c r="V35" s="65"/>
      <c r="W35" s="76"/>
      <c r="X35" s="1"/>
      <c r="Y35" s="1"/>
      <c r="Z35" s="1"/>
      <c r="AA35" s="1"/>
      <c r="AB35" s="23"/>
      <c r="AC35" s="83"/>
      <c r="AD35" s="46"/>
      <c r="AE35" s="76"/>
      <c r="AF35" s="1"/>
      <c r="AG35" s="1"/>
      <c r="AH35" s="1"/>
      <c r="AI35" s="1"/>
      <c r="AJ35" s="1"/>
      <c r="AK35" s="1"/>
      <c r="AL35" s="1"/>
      <c r="AM35" s="77"/>
      <c r="AN35" s="67"/>
      <c r="AO35" s="113"/>
      <c r="AP35" s="110"/>
      <c r="AQ35" s="106"/>
      <c r="AR35" s="106"/>
      <c r="AS35" s="106"/>
      <c r="AT35" s="31"/>
      <c r="AU35" s="83"/>
      <c r="AV35" s="114"/>
      <c r="AW35" s="42"/>
      <c r="AX35" s="42"/>
      <c r="AY35" s="42"/>
      <c r="AZ35" s="42"/>
      <c r="BA35" s="42"/>
      <c r="BB35" s="42"/>
      <c r="BD35" s="42"/>
      <c r="BE35" s="42"/>
      <c r="BF35" s="42"/>
      <c r="BG35" s="42"/>
      <c r="BH35" s="42"/>
      <c r="BJ35" s="42"/>
      <c r="BK35" s="42"/>
      <c r="BL35" s="42"/>
      <c r="BM35" s="42"/>
      <c r="BO35" s="42"/>
      <c r="BP35" s="42"/>
      <c r="BQ35" s="42"/>
      <c r="BR35" s="42"/>
      <c r="BS35" s="42"/>
      <c r="BT35" s="42"/>
      <c r="BU35" s="42"/>
      <c r="BV35" s="42"/>
      <c r="BX35" s="42"/>
      <c r="BY35" s="42"/>
      <c r="BZ35" s="42"/>
      <c r="CA35" s="42"/>
      <c r="CB35" s="42"/>
      <c r="CD35" s="42"/>
    </row>
    <row r="36" spans="1:82" x14ac:dyDescent="0.2">
      <c r="A36" s="46"/>
      <c r="B36" s="97"/>
      <c r="C36" s="92"/>
      <c r="D36" s="103"/>
      <c r="E36" s="10"/>
      <c r="F36" s="9"/>
      <c r="G36" s="9"/>
      <c r="H36" s="9"/>
      <c r="I36" s="9"/>
      <c r="J36" s="9"/>
      <c r="K36" s="9"/>
      <c r="L36" s="9"/>
      <c r="M36" s="9"/>
      <c r="N36" s="93"/>
      <c r="O36" s="64"/>
      <c r="P36" s="76"/>
      <c r="Q36" s="1"/>
      <c r="R36" s="1"/>
      <c r="S36" s="2"/>
      <c r="T36" s="1"/>
      <c r="U36" s="87"/>
      <c r="V36" s="65"/>
      <c r="W36" s="76"/>
      <c r="X36" s="1"/>
      <c r="Y36" s="1"/>
      <c r="Z36" s="1"/>
      <c r="AA36" s="1"/>
      <c r="AB36" s="23"/>
      <c r="AC36" s="83"/>
      <c r="AD36" s="46"/>
      <c r="AE36" s="76"/>
      <c r="AF36" s="1"/>
      <c r="AG36" s="1"/>
      <c r="AH36" s="1"/>
      <c r="AI36" s="1"/>
      <c r="AJ36" s="1"/>
      <c r="AK36" s="1"/>
      <c r="AL36" s="1"/>
      <c r="AM36" s="77"/>
      <c r="AN36" s="67"/>
      <c r="AO36" s="113"/>
      <c r="AP36" s="110"/>
      <c r="AQ36" s="106"/>
      <c r="AR36" s="106"/>
      <c r="AS36" s="106"/>
      <c r="AT36" s="31"/>
      <c r="AU36" s="83"/>
      <c r="AV36" s="114"/>
      <c r="AW36" s="42"/>
      <c r="AX36" s="42"/>
      <c r="AY36" s="42"/>
      <c r="AZ36" s="42"/>
      <c r="BA36" s="42"/>
      <c r="BB36" s="42"/>
      <c r="BD36" s="42"/>
      <c r="BE36" s="42"/>
      <c r="BF36" s="42"/>
      <c r="BG36" s="42"/>
      <c r="BH36" s="42"/>
      <c r="BJ36" s="42"/>
      <c r="BK36" s="42"/>
      <c r="BL36" s="42"/>
      <c r="BM36" s="42"/>
      <c r="BO36" s="42"/>
      <c r="BP36" s="42"/>
      <c r="BQ36" s="42"/>
      <c r="BR36" s="42"/>
      <c r="BS36" s="42"/>
      <c r="BT36" s="42"/>
      <c r="BU36" s="42"/>
      <c r="BV36" s="42"/>
      <c r="BX36" s="42"/>
      <c r="BY36" s="42"/>
      <c r="BZ36" s="42"/>
      <c r="CA36" s="42"/>
      <c r="CB36" s="42"/>
      <c r="CD36" s="42"/>
    </row>
    <row r="37" spans="1:82" x14ac:dyDescent="0.2">
      <c r="A37" s="46"/>
      <c r="B37" s="97"/>
      <c r="C37" s="92"/>
      <c r="D37" s="103"/>
      <c r="E37" s="10"/>
      <c r="F37" s="9"/>
      <c r="G37" s="9"/>
      <c r="H37" s="9"/>
      <c r="I37" s="9"/>
      <c r="J37" s="9"/>
      <c r="K37" s="9"/>
      <c r="L37" s="9"/>
      <c r="M37" s="9"/>
      <c r="N37" s="93"/>
      <c r="O37" s="64"/>
      <c r="P37" s="76"/>
      <c r="Q37" s="1"/>
      <c r="R37" s="1"/>
      <c r="S37" s="2"/>
      <c r="T37" s="1"/>
      <c r="U37" s="87"/>
      <c r="V37" s="65"/>
      <c r="W37" s="76"/>
      <c r="X37" s="1"/>
      <c r="Y37" s="1"/>
      <c r="Z37" s="1"/>
      <c r="AA37" s="1"/>
      <c r="AB37" s="23"/>
      <c r="AC37" s="83"/>
      <c r="AD37" s="46"/>
      <c r="AE37" s="76"/>
      <c r="AF37" s="1"/>
      <c r="AG37" s="1"/>
      <c r="AH37" s="1"/>
      <c r="AI37" s="1"/>
      <c r="AJ37" s="1"/>
      <c r="AK37" s="1"/>
      <c r="AL37" s="1"/>
      <c r="AM37" s="77"/>
      <c r="AN37" s="67"/>
      <c r="AO37" s="113"/>
      <c r="AP37" s="110"/>
      <c r="AQ37" s="106"/>
      <c r="AR37" s="106"/>
      <c r="AS37" s="106"/>
      <c r="AT37" s="31"/>
      <c r="AU37" s="83"/>
      <c r="AV37" s="114"/>
      <c r="AW37" s="42"/>
      <c r="AX37" s="42"/>
      <c r="AY37" s="42"/>
      <c r="AZ37" s="42"/>
      <c r="BA37" s="42"/>
      <c r="BB37" s="42"/>
      <c r="BD37" s="42"/>
      <c r="BE37" s="42"/>
      <c r="BF37" s="42"/>
      <c r="BG37" s="42"/>
      <c r="BH37" s="42"/>
      <c r="BJ37" s="42"/>
      <c r="BK37" s="42"/>
      <c r="BL37" s="42"/>
      <c r="BM37" s="42"/>
      <c r="BO37" s="42"/>
      <c r="BP37" s="42"/>
      <c r="BQ37" s="42"/>
      <c r="BR37" s="42"/>
      <c r="BS37" s="42"/>
      <c r="BT37" s="42"/>
      <c r="BU37" s="42"/>
      <c r="BV37" s="42"/>
      <c r="BX37" s="42"/>
      <c r="BY37" s="42"/>
      <c r="BZ37" s="42"/>
      <c r="CA37" s="42"/>
      <c r="CB37" s="42"/>
      <c r="CD37" s="42"/>
    </row>
    <row r="38" spans="1:82" x14ac:dyDescent="0.2">
      <c r="A38" s="46"/>
      <c r="B38" s="97"/>
      <c r="C38" s="92"/>
      <c r="D38" s="103"/>
      <c r="E38" s="10"/>
      <c r="F38" s="9"/>
      <c r="G38" s="9"/>
      <c r="H38" s="9"/>
      <c r="I38" s="9"/>
      <c r="J38" s="9"/>
      <c r="K38" s="9"/>
      <c r="L38" s="9"/>
      <c r="M38" s="9"/>
      <c r="N38" s="93"/>
      <c r="O38" s="64"/>
      <c r="P38" s="76"/>
      <c r="Q38" s="1"/>
      <c r="R38" s="1"/>
      <c r="S38" s="2"/>
      <c r="T38" s="1"/>
      <c r="U38" s="87"/>
      <c r="V38" s="65"/>
      <c r="W38" s="76"/>
      <c r="X38" s="1"/>
      <c r="Y38" s="1"/>
      <c r="Z38" s="1"/>
      <c r="AA38" s="1"/>
      <c r="AB38" s="23"/>
      <c r="AC38" s="83"/>
      <c r="AD38" s="46"/>
      <c r="AE38" s="76"/>
      <c r="AF38" s="1"/>
      <c r="AG38" s="1"/>
      <c r="AH38" s="1"/>
      <c r="AI38" s="1"/>
      <c r="AJ38" s="1"/>
      <c r="AK38" s="1"/>
      <c r="AL38" s="1"/>
      <c r="AM38" s="77"/>
      <c r="AN38" s="67"/>
      <c r="AO38" s="113"/>
      <c r="AP38" s="110"/>
      <c r="AQ38" s="106"/>
      <c r="AR38" s="106"/>
      <c r="AS38" s="106"/>
      <c r="AT38" s="31"/>
      <c r="AU38" s="83"/>
      <c r="AV38" s="114"/>
      <c r="AW38" s="42"/>
      <c r="AX38" s="42"/>
      <c r="AY38" s="42"/>
      <c r="AZ38" s="42"/>
      <c r="BA38" s="42"/>
      <c r="BB38" s="42"/>
      <c r="BD38" s="42"/>
      <c r="BE38" s="42"/>
      <c r="BF38" s="42"/>
      <c r="BG38" s="42"/>
      <c r="BH38" s="42"/>
      <c r="BJ38" s="42"/>
      <c r="BK38" s="42"/>
      <c r="BL38" s="42"/>
      <c r="BM38" s="42"/>
      <c r="BO38" s="42"/>
      <c r="BP38" s="42"/>
      <c r="BQ38" s="42"/>
      <c r="BR38" s="42"/>
      <c r="BS38" s="42"/>
      <c r="BT38" s="42"/>
      <c r="BU38" s="42"/>
      <c r="BV38" s="42"/>
      <c r="BX38" s="42"/>
      <c r="BY38" s="42"/>
      <c r="BZ38" s="42"/>
      <c r="CA38" s="42"/>
      <c r="CB38" s="42"/>
      <c r="CD38" s="42"/>
    </row>
    <row r="39" spans="1:82" x14ac:dyDescent="0.2">
      <c r="A39" s="46"/>
      <c r="B39" s="97"/>
      <c r="C39" s="92"/>
      <c r="D39" s="103"/>
      <c r="E39" s="10"/>
      <c r="F39" s="9"/>
      <c r="G39" s="9"/>
      <c r="H39" s="9"/>
      <c r="I39" s="9"/>
      <c r="J39" s="9"/>
      <c r="K39" s="9"/>
      <c r="L39" s="9"/>
      <c r="M39" s="9"/>
      <c r="N39" s="93"/>
      <c r="O39" s="64"/>
      <c r="P39" s="76"/>
      <c r="Q39" s="1"/>
      <c r="R39" s="1"/>
      <c r="S39" s="2"/>
      <c r="T39" s="1"/>
      <c r="U39" s="87"/>
      <c r="V39" s="65"/>
      <c r="W39" s="76"/>
      <c r="X39" s="1"/>
      <c r="Y39" s="1"/>
      <c r="Z39" s="1"/>
      <c r="AA39" s="1"/>
      <c r="AB39" s="23"/>
      <c r="AC39" s="83"/>
      <c r="AD39" s="46"/>
      <c r="AE39" s="76"/>
      <c r="AF39" s="1"/>
      <c r="AG39" s="1"/>
      <c r="AH39" s="1"/>
      <c r="AI39" s="1"/>
      <c r="AJ39" s="1"/>
      <c r="AK39" s="1"/>
      <c r="AL39" s="1"/>
      <c r="AM39" s="77"/>
      <c r="AN39" s="67"/>
      <c r="AO39" s="113"/>
      <c r="AP39" s="110"/>
      <c r="AQ39" s="106"/>
      <c r="AR39" s="106"/>
      <c r="AS39" s="106"/>
      <c r="AT39" s="31"/>
      <c r="AU39" s="83"/>
      <c r="AV39" s="114"/>
      <c r="AW39" s="42"/>
      <c r="AX39" s="42"/>
      <c r="AY39" s="42"/>
      <c r="AZ39" s="42"/>
      <c r="BA39" s="42"/>
      <c r="BB39" s="42"/>
      <c r="BD39" s="42"/>
      <c r="BE39" s="42"/>
      <c r="BF39" s="42"/>
      <c r="BG39" s="42"/>
      <c r="BH39" s="42"/>
      <c r="BJ39" s="42"/>
      <c r="BK39" s="42"/>
      <c r="BL39" s="42"/>
      <c r="BM39" s="42"/>
      <c r="BO39" s="42"/>
      <c r="BP39" s="42"/>
      <c r="BQ39" s="42"/>
      <c r="BR39" s="42"/>
      <c r="BS39" s="42"/>
      <c r="BT39" s="42"/>
      <c r="BU39" s="42"/>
      <c r="BV39" s="42"/>
      <c r="BX39" s="42"/>
      <c r="BY39" s="42"/>
      <c r="BZ39" s="42"/>
      <c r="CA39" s="42"/>
      <c r="CB39" s="42"/>
      <c r="CD39" s="42"/>
    </row>
    <row r="40" spans="1:82" x14ac:dyDescent="0.2">
      <c r="A40" s="46"/>
      <c r="B40" s="97"/>
      <c r="C40" s="92"/>
      <c r="D40" s="103"/>
      <c r="E40" s="10"/>
      <c r="F40" s="9"/>
      <c r="G40" s="9"/>
      <c r="H40" s="9"/>
      <c r="I40" s="9"/>
      <c r="J40" s="9"/>
      <c r="K40" s="9"/>
      <c r="L40" s="9"/>
      <c r="M40" s="9"/>
      <c r="N40" s="93"/>
      <c r="O40" s="64"/>
      <c r="P40" s="76"/>
      <c r="Q40" s="1"/>
      <c r="R40" s="1"/>
      <c r="S40" s="2"/>
      <c r="T40" s="1"/>
      <c r="U40" s="87"/>
      <c r="V40" s="65"/>
      <c r="W40" s="76"/>
      <c r="X40" s="1"/>
      <c r="Y40" s="1"/>
      <c r="Z40" s="1"/>
      <c r="AA40" s="1"/>
      <c r="AB40" s="23"/>
      <c r="AC40" s="83"/>
      <c r="AD40" s="46"/>
      <c r="AE40" s="76"/>
      <c r="AF40" s="1"/>
      <c r="AG40" s="1"/>
      <c r="AH40" s="1"/>
      <c r="AI40" s="1"/>
      <c r="AJ40" s="1"/>
      <c r="AK40" s="1"/>
      <c r="AL40" s="1"/>
      <c r="AM40" s="77"/>
      <c r="AN40" s="67"/>
      <c r="AO40" s="113"/>
      <c r="AP40" s="110"/>
      <c r="AQ40" s="106"/>
      <c r="AR40" s="106"/>
      <c r="AS40" s="106"/>
      <c r="AT40" s="31"/>
      <c r="AU40" s="83"/>
      <c r="AV40" s="114"/>
      <c r="AW40" s="42"/>
      <c r="AX40" s="42"/>
      <c r="AY40" s="42"/>
      <c r="AZ40" s="42"/>
      <c r="BA40" s="42"/>
      <c r="BB40" s="42"/>
      <c r="BD40" s="42"/>
      <c r="BE40" s="42"/>
      <c r="BF40" s="42"/>
      <c r="BG40" s="42"/>
      <c r="BH40" s="42"/>
      <c r="BJ40" s="42"/>
      <c r="BK40" s="42"/>
      <c r="BL40" s="42"/>
      <c r="BM40" s="42"/>
      <c r="BO40" s="42"/>
      <c r="BP40" s="42"/>
      <c r="BQ40" s="42"/>
      <c r="BR40" s="42"/>
      <c r="BS40" s="42"/>
      <c r="BT40" s="42"/>
      <c r="BU40" s="42"/>
      <c r="BV40" s="42"/>
      <c r="BX40" s="42"/>
      <c r="BY40" s="42"/>
      <c r="BZ40" s="42"/>
      <c r="CA40" s="42"/>
      <c r="CB40" s="42"/>
      <c r="CD40" s="42"/>
    </row>
    <row r="41" spans="1:82" x14ac:dyDescent="0.2">
      <c r="A41" s="46"/>
      <c r="B41" s="97"/>
      <c r="C41" s="92"/>
      <c r="D41" s="103"/>
      <c r="E41" s="10"/>
      <c r="F41" s="9"/>
      <c r="G41" s="9"/>
      <c r="H41" s="9"/>
      <c r="I41" s="9"/>
      <c r="J41" s="9"/>
      <c r="K41" s="9"/>
      <c r="L41" s="9"/>
      <c r="M41" s="9"/>
      <c r="N41" s="93"/>
      <c r="O41" s="64"/>
      <c r="P41" s="76"/>
      <c r="Q41" s="1"/>
      <c r="R41" s="1"/>
      <c r="S41" s="2"/>
      <c r="T41" s="1"/>
      <c r="U41" s="87"/>
      <c r="V41" s="65"/>
      <c r="W41" s="76"/>
      <c r="X41" s="1"/>
      <c r="Y41" s="1"/>
      <c r="Z41" s="1"/>
      <c r="AA41" s="1"/>
      <c r="AB41" s="23"/>
      <c r="AC41" s="83"/>
      <c r="AD41" s="46"/>
      <c r="AE41" s="76"/>
      <c r="AF41" s="1"/>
      <c r="AG41" s="1"/>
      <c r="AH41" s="1"/>
      <c r="AI41" s="1"/>
      <c r="AJ41" s="1"/>
      <c r="AK41" s="1"/>
      <c r="AL41" s="1"/>
      <c r="AM41" s="77"/>
      <c r="AN41" s="67"/>
      <c r="AO41" s="113"/>
      <c r="AP41" s="110"/>
      <c r="AQ41" s="106"/>
      <c r="AR41" s="106"/>
      <c r="AS41" s="106"/>
      <c r="AT41" s="31"/>
      <c r="AU41" s="83"/>
      <c r="AV41" s="114"/>
      <c r="AW41" s="42"/>
      <c r="AX41" s="42"/>
      <c r="AY41" s="42"/>
      <c r="AZ41" s="42"/>
      <c r="BA41" s="42"/>
      <c r="BB41" s="42"/>
      <c r="BD41" s="42"/>
      <c r="BE41" s="42"/>
      <c r="BF41" s="42"/>
      <c r="BG41" s="42"/>
      <c r="BH41" s="42"/>
      <c r="BJ41" s="42"/>
      <c r="BK41" s="42"/>
      <c r="BL41" s="42"/>
      <c r="BM41" s="42"/>
      <c r="BO41" s="42"/>
      <c r="BP41" s="42"/>
      <c r="BQ41" s="42"/>
      <c r="BR41" s="42"/>
      <c r="BS41" s="42"/>
      <c r="BT41" s="42"/>
      <c r="BU41" s="42"/>
      <c r="BV41" s="42"/>
      <c r="BX41" s="42"/>
      <c r="BY41" s="42"/>
      <c r="BZ41" s="42"/>
      <c r="CA41" s="42"/>
      <c r="CB41" s="42"/>
      <c r="CD41" s="42"/>
    </row>
    <row r="42" spans="1:82" x14ac:dyDescent="0.2">
      <c r="A42" s="46"/>
      <c r="B42" s="97"/>
      <c r="C42" s="92"/>
      <c r="D42" s="103"/>
      <c r="E42" s="10"/>
      <c r="F42" s="9"/>
      <c r="G42" s="9"/>
      <c r="H42" s="9"/>
      <c r="I42" s="9"/>
      <c r="J42" s="9"/>
      <c r="K42" s="9"/>
      <c r="L42" s="9"/>
      <c r="M42" s="9"/>
      <c r="N42" s="93"/>
      <c r="O42" s="64"/>
      <c r="P42" s="76"/>
      <c r="Q42" s="1"/>
      <c r="R42" s="1"/>
      <c r="S42" s="2"/>
      <c r="T42" s="1"/>
      <c r="U42" s="87"/>
      <c r="V42" s="65"/>
      <c r="W42" s="76"/>
      <c r="X42" s="1"/>
      <c r="Y42" s="1"/>
      <c r="Z42" s="1"/>
      <c r="AA42" s="1"/>
      <c r="AB42" s="23"/>
      <c r="AC42" s="83"/>
      <c r="AD42" s="46"/>
      <c r="AE42" s="76"/>
      <c r="AF42" s="1"/>
      <c r="AG42" s="1"/>
      <c r="AH42" s="1"/>
      <c r="AI42" s="1"/>
      <c r="AJ42" s="1"/>
      <c r="AK42" s="1"/>
      <c r="AL42" s="1"/>
      <c r="AM42" s="77"/>
      <c r="AN42" s="67"/>
      <c r="AO42" s="113"/>
      <c r="AP42" s="110"/>
      <c r="AQ42" s="106"/>
      <c r="AR42" s="106"/>
      <c r="AS42" s="106"/>
      <c r="AT42" s="31"/>
      <c r="AU42" s="83"/>
      <c r="AV42" s="114"/>
      <c r="AW42" s="42"/>
      <c r="AX42" s="42"/>
      <c r="AY42" s="42"/>
      <c r="AZ42" s="42"/>
      <c r="BA42" s="42"/>
      <c r="BB42" s="42"/>
      <c r="BD42" s="42"/>
      <c r="BE42" s="42"/>
      <c r="BF42" s="42"/>
      <c r="BG42" s="42"/>
      <c r="BH42" s="42"/>
      <c r="BJ42" s="42"/>
      <c r="BK42" s="42"/>
      <c r="BL42" s="42"/>
      <c r="BM42" s="42"/>
      <c r="BO42" s="42"/>
      <c r="BP42" s="42"/>
      <c r="BQ42" s="42"/>
      <c r="BR42" s="42"/>
      <c r="BS42" s="42"/>
      <c r="BT42" s="42"/>
      <c r="BU42" s="42"/>
      <c r="BV42" s="42"/>
      <c r="BX42" s="42"/>
      <c r="BY42" s="42"/>
      <c r="BZ42" s="42"/>
      <c r="CA42" s="42"/>
      <c r="CB42" s="42"/>
      <c r="CD42" s="42"/>
    </row>
    <row r="43" spans="1:82" x14ac:dyDescent="0.2">
      <c r="A43" s="46"/>
      <c r="B43" s="97"/>
      <c r="C43" s="92"/>
      <c r="D43" s="103"/>
      <c r="E43" s="10"/>
      <c r="F43" s="9"/>
      <c r="G43" s="9"/>
      <c r="H43" s="9"/>
      <c r="I43" s="9"/>
      <c r="J43" s="9"/>
      <c r="K43" s="9"/>
      <c r="L43" s="9"/>
      <c r="M43" s="9"/>
      <c r="N43" s="93"/>
      <c r="O43" s="64"/>
      <c r="P43" s="76"/>
      <c r="Q43" s="1"/>
      <c r="R43" s="1"/>
      <c r="S43" s="2"/>
      <c r="T43" s="1"/>
      <c r="U43" s="87"/>
      <c r="V43" s="65"/>
      <c r="W43" s="76"/>
      <c r="X43" s="1"/>
      <c r="Y43" s="1"/>
      <c r="Z43" s="1"/>
      <c r="AA43" s="1"/>
      <c r="AB43" s="23"/>
      <c r="AC43" s="83"/>
      <c r="AD43" s="46"/>
      <c r="AE43" s="76"/>
      <c r="AF43" s="1"/>
      <c r="AG43" s="1"/>
      <c r="AH43" s="1"/>
      <c r="AI43" s="1"/>
      <c r="AJ43" s="1"/>
      <c r="AK43" s="1"/>
      <c r="AL43" s="1"/>
      <c r="AM43" s="77"/>
      <c r="AN43" s="67"/>
      <c r="AO43" s="113"/>
      <c r="AP43" s="110"/>
      <c r="AQ43" s="106"/>
      <c r="AR43" s="106"/>
      <c r="AS43" s="106"/>
      <c r="AT43" s="31"/>
      <c r="AU43" s="83"/>
      <c r="AV43" s="114"/>
      <c r="AW43" s="42"/>
      <c r="AX43" s="42"/>
      <c r="AY43" s="42"/>
      <c r="AZ43" s="42"/>
      <c r="BA43" s="42"/>
      <c r="BB43" s="42"/>
      <c r="BD43" s="42"/>
      <c r="BE43" s="42"/>
      <c r="BF43" s="42"/>
      <c r="BG43" s="42"/>
      <c r="BH43" s="42"/>
      <c r="BJ43" s="42"/>
      <c r="BK43" s="42"/>
      <c r="BL43" s="42"/>
      <c r="BM43" s="42"/>
      <c r="BO43" s="42"/>
      <c r="BP43" s="42"/>
      <c r="BQ43" s="42"/>
      <c r="BR43" s="42"/>
      <c r="BS43" s="42"/>
      <c r="BT43" s="42"/>
      <c r="BU43" s="42"/>
      <c r="BV43" s="42"/>
      <c r="BX43" s="42"/>
      <c r="BY43" s="42"/>
      <c r="BZ43" s="42"/>
      <c r="CA43" s="42"/>
      <c r="CB43" s="42"/>
      <c r="CD43" s="42"/>
    </row>
    <row r="44" spans="1:82" x14ac:dyDescent="0.2">
      <c r="A44" s="46"/>
      <c r="B44" s="97"/>
      <c r="C44" s="92"/>
      <c r="D44" s="103"/>
      <c r="E44" s="10"/>
      <c r="F44" s="9"/>
      <c r="G44" s="9"/>
      <c r="H44" s="9"/>
      <c r="I44" s="9"/>
      <c r="J44" s="9"/>
      <c r="K44" s="9"/>
      <c r="L44" s="9"/>
      <c r="M44" s="9"/>
      <c r="N44" s="93"/>
      <c r="O44" s="64"/>
      <c r="P44" s="76"/>
      <c r="Q44" s="1"/>
      <c r="R44" s="1"/>
      <c r="S44" s="2"/>
      <c r="T44" s="1"/>
      <c r="U44" s="87"/>
      <c r="V44" s="65"/>
      <c r="W44" s="76"/>
      <c r="X44" s="1"/>
      <c r="Y44" s="1"/>
      <c r="Z44" s="1"/>
      <c r="AA44" s="1"/>
      <c r="AB44" s="23"/>
      <c r="AC44" s="83"/>
      <c r="AD44" s="46"/>
      <c r="AE44" s="76"/>
      <c r="AF44" s="1"/>
      <c r="AG44" s="1"/>
      <c r="AH44" s="1"/>
      <c r="AI44" s="1"/>
      <c r="AJ44" s="1"/>
      <c r="AK44" s="1"/>
      <c r="AL44" s="1"/>
      <c r="AM44" s="77"/>
      <c r="AN44" s="67"/>
      <c r="AO44" s="113"/>
      <c r="AP44" s="110"/>
      <c r="AQ44" s="106"/>
      <c r="AR44" s="106"/>
      <c r="AS44" s="106"/>
      <c r="AT44" s="31"/>
      <c r="AU44" s="83"/>
      <c r="AV44" s="114"/>
      <c r="AW44" s="42"/>
      <c r="AX44" s="42"/>
      <c r="AY44" s="42"/>
      <c r="AZ44" s="42"/>
      <c r="BA44" s="42"/>
      <c r="BB44" s="42"/>
      <c r="BD44" s="42"/>
      <c r="BE44" s="42"/>
      <c r="BF44" s="42"/>
      <c r="BG44" s="42"/>
      <c r="BH44" s="42"/>
      <c r="BJ44" s="42"/>
      <c r="BK44" s="42"/>
      <c r="BL44" s="42"/>
      <c r="BM44" s="42"/>
      <c r="BO44" s="42"/>
      <c r="BP44" s="42"/>
      <c r="BQ44" s="42"/>
      <c r="BR44" s="42"/>
      <c r="BS44" s="42"/>
      <c r="BT44" s="42"/>
      <c r="BU44" s="42"/>
      <c r="BV44" s="42"/>
      <c r="BX44" s="42"/>
      <c r="BY44" s="42"/>
      <c r="BZ44" s="42"/>
      <c r="CA44" s="42"/>
      <c r="CB44" s="42"/>
      <c r="CD44" s="42"/>
    </row>
    <row r="45" spans="1:82" ht="15.75" customHeight="1" x14ac:dyDescent="0.2">
      <c r="A45" s="46"/>
      <c r="B45" s="98"/>
      <c r="C45" s="76"/>
      <c r="D45" s="87"/>
      <c r="E45" s="4"/>
      <c r="F45" s="3"/>
      <c r="G45" s="3"/>
      <c r="H45" s="3"/>
      <c r="I45" s="3"/>
      <c r="J45" s="3"/>
      <c r="K45" s="3"/>
      <c r="L45" s="3"/>
      <c r="M45" s="3"/>
      <c r="N45" s="94"/>
      <c r="O45" s="64"/>
      <c r="P45" s="76"/>
      <c r="Q45" s="1"/>
      <c r="R45" s="1"/>
      <c r="S45" s="2"/>
      <c r="T45" s="1"/>
      <c r="U45" s="87"/>
      <c r="V45" s="65"/>
      <c r="W45" s="76"/>
      <c r="X45" s="1"/>
      <c r="Y45" s="1"/>
      <c r="Z45" s="1"/>
      <c r="AA45" s="1"/>
      <c r="AB45" s="23"/>
      <c r="AC45" s="83"/>
      <c r="AD45" s="46"/>
      <c r="AE45" s="76"/>
      <c r="AF45" s="1"/>
      <c r="AG45" s="1"/>
      <c r="AH45" s="1"/>
      <c r="AI45" s="1"/>
      <c r="AJ45" s="1"/>
      <c r="AK45" s="1"/>
      <c r="AL45" s="1"/>
      <c r="AM45" s="77"/>
      <c r="AN45" s="67"/>
      <c r="AO45" s="113"/>
      <c r="AP45" s="110"/>
      <c r="AQ45" s="106"/>
      <c r="AR45" s="106"/>
      <c r="AS45" s="106"/>
      <c r="AT45" s="31"/>
      <c r="AU45" s="83"/>
      <c r="AV45" s="114"/>
      <c r="AW45" s="42"/>
      <c r="AX45" s="42"/>
      <c r="AY45" s="42"/>
      <c r="AZ45" s="42"/>
      <c r="BA45" s="42"/>
      <c r="BB45" s="42"/>
      <c r="BD45" s="42"/>
      <c r="BE45" s="42"/>
      <c r="BF45" s="42"/>
      <c r="BG45" s="42"/>
      <c r="BH45" s="42"/>
      <c r="BJ45" s="42"/>
      <c r="BK45" s="42"/>
      <c r="BL45" s="42"/>
      <c r="BM45" s="42"/>
      <c r="BO45" s="42"/>
      <c r="BP45" s="42"/>
      <c r="BQ45" s="42"/>
      <c r="BR45" s="42"/>
      <c r="BS45" s="42"/>
      <c r="BT45" s="42"/>
      <c r="BU45" s="42"/>
      <c r="BV45" s="42"/>
      <c r="BX45" s="42"/>
      <c r="BY45" s="42"/>
      <c r="BZ45" s="42"/>
      <c r="CA45" s="42"/>
      <c r="CB45" s="42"/>
      <c r="CD45" s="42"/>
    </row>
    <row r="46" spans="1:82" x14ac:dyDescent="0.2">
      <c r="A46" s="46"/>
      <c r="B46" s="98"/>
      <c r="C46" s="76"/>
      <c r="D46" s="87"/>
      <c r="E46" s="4"/>
      <c r="F46" s="3"/>
      <c r="G46" s="3"/>
      <c r="H46" s="3"/>
      <c r="I46" s="3"/>
      <c r="J46" s="3"/>
      <c r="K46" s="3"/>
      <c r="L46" s="3"/>
      <c r="M46" s="3"/>
      <c r="N46" s="94"/>
      <c r="O46" s="64"/>
      <c r="P46" s="76"/>
      <c r="Q46" s="1"/>
      <c r="R46" s="1"/>
      <c r="S46" s="2"/>
      <c r="T46" s="1"/>
      <c r="U46" s="87"/>
      <c r="V46" s="65"/>
      <c r="W46" s="76"/>
      <c r="X46" s="1"/>
      <c r="Y46" s="1"/>
      <c r="Z46" s="1"/>
      <c r="AA46" s="1"/>
      <c r="AB46" s="23"/>
      <c r="AC46" s="83"/>
      <c r="AD46" s="46"/>
      <c r="AE46" s="76"/>
      <c r="AF46" s="1"/>
      <c r="AG46" s="1"/>
      <c r="AH46" s="1"/>
      <c r="AI46" s="1"/>
      <c r="AJ46" s="1"/>
      <c r="AK46" s="1"/>
      <c r="AL46" s="1"/>
      <c r="AM46" s="77"/>
      <c r="AN46" s="67"/>
      <c r="AO46" s="113"/>
      <c r="AP46" s="110"/>
      <c r="AQ46" s="106"/>
      <c r="AR46" s="106"/>
      <c r="AS46" s="106"/>
      <c r="AT46" s="31"/>
      <c r="AU46" s="83"/>
      <c r="AV46" s="114"/>
      <c r="AW46" s="42"/>
      <c r="AX46" s="42"/>
      <c r="AY46" s="42"/>
      <c r="AZ46" s="42"/>
      <c r="BA46" s="42"/>
      <c r="BB46" s="42"/>
      <c r="BD46" s="42"/>
      <c r="BE46" s="42"/>
      <c r="BF46" s="42"/>
      <c r="BG46" s="42"/>
      <c r="BH46" s="42"/>
      <c r="BJ46" s="42"/>
      <c r="BK46" s="42"/>
      <c r="BL46" s="42"/>
      <c r="BM46" s="42"/>
      <c r="BO46" s="42"/>
      <c r="BP46" s="42"/>
      <c r="BQ46" s="42"/>
      <c r="BR46" s="42"/>
      <c r="BS46" s="42"/>
      <c r="BT46" s="42"/>
      <c r="BU46" s="42"/>
      <c r="BV46" s="42"/>
      <c r="BX46" s="42"/>
      <c r="BY46" s="42"/>
      <c r="BZ46" s="42"/>
      <c r="CA46" s="42"/>
      <c r="CB46" s="42"/>
      <c r="CD46" s="42"/>
    </row>
    <row r="47" spans="1:82" ht="15" customHeight="1" x14ac:dyDescent="0.2">
      <c r="A47" s="46"/>
      <c r="B47" s="98"/>
      <c r="C47" s="76"/>
      <c r="D47" s="87"/>
      <c r="E47" s="4"/>
      <c r="F47" s="3"/>
      <c r="G47" s="3"/>
      <c r="H47" s="3"/>
      <c r="I47" s="3"/>
      <c r="J47" s="3"/>
      <c r="K47" s="3"/>
      <c r="L47" s="3"/>
      <c r="M47" s="3"/>
      <c r="N47" s="94"/>
      <c r="O47" s="64"/>
      <c r="P47" s="76"/>
      <c r="Q47" s="1"/>
      <c r="R47" s="1"/>
      <c r="S47" s="2"/>
      <c r="T47" s="1"/>
      <c r="U47" s="87"/>
      <c r="V47" s="65"/>
      <c r="W47" s="76"/>
      <c r="X47" s="1"/>
      <c r="Y47" s="1"/>
      <c r="Z47" s="1"/>
      <c r="AA47" s="1"/>
      <c r="AB47" s="23"/>
      <c r="AC47" s="83"/>
      <c r="AD47" s="46"/>
      <c r="AE47" s="76"/>
      <c r="AF47" s="1"/>
      <c r="AG47" s="1"/>
      <c r="AH47" s="1"/>
      <c r="AI47" s="1"/>
      <c r="AJ47" s="1"/>
      <c r="AK47" s="1"/>
      <c r="AL47" s="1"/>
      <c r="AM47" s="77"/>
      <c r="AN47" s="67"/>
      <c r="AO47" s="113"/>
      <c r="AP47" s="110"/>
      <c r="AQ47" s="106"/>
      <c r="AR47" s="106"/>
      <c r="AS47" s="106"/>
      <c r="AT47" s="31"/>
      <c r="AU47" s="83"/>
      <c r="AV47" s="114"/>
      <c r="AW47" s="42"/>
      <c r="AX47" s="42"/>
      <c r="AY47" s="42"/>
      <c r="AZ47" s="42"/>
      <c r="BA47" s="42"/>
      <c r="BB47" s="42"/>
      <c r="BD47" s="42"/>
      <c r="BE47" s="42"/>
      <c r="BF47" s="42"/>
      <c r="BG47" s="42"/>
      <c r="BH47" s="42"/>
      <c r="BJ47" s="42"/>
      <c r="BK47" s="42"/>
      <c r="BL47" s="42"/>
      <c r="BM47" s="42"/>
      <c r="BO47" s="42"/>
      <c r="BP47" s="42"/>
      <c r="BQ47" s="42"/>
      <c r="BR47" s="42"/>
      <c r="BS47" s="42"/>
      <c r="BT47" s="42"/>
      <c r="BU47" s="42"/>
      <c r="BV47" s="42"/>
      <c r="BX47" s="42"/>
      <c r="BY47" s="42"/>
      <c r="BZ47" s="42"/>
      <c r="CA47" s="42"/>
      <c r="CB47" s="42"/>
      <c r="CD47" s="42"/>
    </row>
    <row r="48" spans="1:82" x14ac:dyDescent="0.2">
      <c r="A48" s="46"/>
      <c r="B48" s="98"/>
      <c r="C48" s="76"/>
      <c r="D48" s="87"/>
      <c r="E48" s="4"/>
      <c r="F48" s="3"/>
      <c r="G48" s="3"/>
      <c r="H48" s="3"/>
      <c r="I48" s="3"/>
      <c r="J48" s="3"/>
      <c r="K48" s="3"/>
      <c r="L48" s="3"/>
      <c r="M48" s="3"/>
      <c r="N48" s="94"/>
      <c r="O48" s="64"/>
      <c r="P48" s="76"/>
      <c r="Q48" s="1"/>
      <c r="R48" s="1"/>
      <c r="S48" s="2"/>
      <c r="T48" s="1"/>
      <c r="U48" s="87"/>
      <c r="V48" s="65"/>
      <c r="W48" s="76"/>
      <c r="X48" s="1"/>
      <c r="Y48" s="1"/>
      <c r="Z48" s="1"/>
      <c r="AA48" s="1"/>
      <c r="AB48" s="23"/>
      <c r="AC48" s="83"/>
      <c r="AD48" s="46"/>
      <c r="AE48" s="76"/>
      <c r="AF48" s="1"/>
      <c r="AG48" s="1"/>
      <c r="AH48" s="1"/>
      <c r="AI48" s="1"/>
      <c r="AJ48" s="1"/>
      <c r="AK48" s="1"/>
      <c r="AL48" s="1"/>
      <c r="AM48" s="77"/>
      <c r="AN48" s="67"/>
      <c r="AO48" s="113"/>
      <c r="AP48" s="110"/>
      <c r="AQ48" s="106"/>
      <c r="AR48" s="106"/>
      <c r="AS48" s="106"/>
      <c r="AT48" s="31"/>
      <c r="AU48" s="83"/>
      <c r="AV48" s="114"/>
      <c r="AW48" s="42"/>
      <c r="AX48" s="42"/>
      <c r="AY48" s="42"/>
      <c r="AZ48" s="42"/>
      <c r="BA48" s="42"/>
      <c r="BB48" s="42"/>
      <c r="BD48" s="42"/>
      <c r="BE48" s="42"/>
      <c r="BF48" s="42"/>
      <c r="BG48" s="42"/>
      <c r="BH48" s="42"/>
      <c r="BJ48" s="42"/>
      <c r="BK48" s="42"/>
      <c r="BL48" s="42"/>
      <c r="BM48" s="42"/>
      <c r="BO48" s="42"/>
      <c r="BP48" s="42"/>
      <c r="BQ48" s="42"/>
      <c r="BR48" s="42"/>
      <c r="BS48" s="42"/>
      <c r="BT48" s="42"/>
      <c r="BU48" s="42"/>
      <c r="BV48" s="42"/>
      <c r="BX48" s="42"/>
      <c r="BY48" s="42"/>
      <c r="BZ48" s="42"/>
      <c r="CA48" s="42"/>
      <c r="CB48" s="42"/>
      <c r="CD48" s="42"/>
    </row>
    <row r="49" spans="1:82" x14ac:dyDescent="0.2">
      <c r="A49" s="46"/>
      <c r="B49" s="98"/>
      <c r="C49" s="76"/>
      <c r="D49" s="87"/>
      <c r="E49" s="4"/>
      <c r="F49" s="3"/>
      <c r="G49" s="3"/>
      <c r="H49" s="3"/>
      <c r="I49" s="3"/>
      <c r="J49" s="3"/>
      <c r="K49" s="3"/>
      <c r="L49" s="3"/>
      <c r="M49" s="3"/>
      <c r="N49" s="94"/>
      <c r="O49" s="64"/>
      <c r="P49" s="76"/>
      <c r="Q49" s="1"/>
      <c r="R49" s="1"/>
      <c r="S49" s="2"/>
      <c r="T49" s="1"/>
      <c r="U49" s="87"/>
      <c r="V49" s="65"/>
      <c r="W49" s="76"/>
      <c r="X49" s="1"/>
      <c r="Y49" s="1"/>
      <c r="Z49" s="1"/>
      <c r="AA49" s="1"/>
      <c r="AB49" s="23"/>
      <c r="AC49" s="83"/>
      <c r="AD49" s="46"/>
      <c r="AE49" s="76"/>
      <c r="AF49" s="1"/>
      <c r="AG49" s="1"/>
      <c r="AH49" s="1"/>
      <c r="AI49" s="1"/>
      <c r="AJ49" s="1"/>
      <c r="AK49" s="1"/>
      <c r="AL49" s="1"/>
      <c r="AM49" s="77"/>
      <c r="AN49" s="67"/>
      <c r="AO49" s="113"/>
      <c r="AP49" s="110"/>
      <c r="AQ49" s="106"/>
      <c r="AR49" s="106"/>
      <c r="AS49" s="106"/>
      <c r="AT49" s="31"/>
      <c r="AU49" s="83"/>
      <c r="AV49" s="114"/>
      <c r="AW49" s="42"/>
      <c r="AX49" s="42"/>
      <c r="AY49" s="42"/>
      <c r="AZ49" s="42"/>
      <c r="BA49" s="42"/>
      <c r="BB49" s="42"/>
      <c r="BD49" s="42"/>
      <c r="BE49" s="42"/>
      <c r="BF49" s="42"/>
      <c r="BG49" s="42"/>
      <c r="BH49" s="42"/>
      <c r="BJ49" s="42"/>
      <c r="BK49" s="42"/>
      <c r="BL49" s="42"/>
      <c r="BM49" s="42"/>
      <c r="BO49" s="42"/>
      <c r="BP49" s="42"/>
      <c r="BQ49" s="42"/>
      <c r="BR49" s="42"/>
      <c r="BS49" s="42"/>
      <c r="BT49" s="42"/>
      <c r="BU49" s="42"/>
      <c r="BV49" s="42"/>
      <c r="BX49" s="42"/>
      <c r="BY49" s="42"/>
      <c r="BZ49" s="42"/>
      <c r="CA49" s="42"/>
      <c r="CB49" s="42"/>
      <c r="CD49" s="42"/>
    </row>
    <row r="50" spans="1:82" x14ac:dyDescent="0.2">
      <c r="A50" s="46"/>
      <c r="B50" s="98"/>
      <c r="C50" s="76"/>
      <c r="D50" s="87"/>
      <c r="E50" s="4"/>
      <c r="F50" s="3"/>
      <c r="G50" s="3"/>
      <c r="H50" s="3"/>
      <c r="I50" s="3"/>
      <c r="J50" s="3"/>
      <c r="K50" s="3"/>
      <c r="L50" s="3"/>
      <c r="M50" s="3"/>
      <c r="N50" s="94"/>
      <c r="O50" s="64"/>
      <c r="P50" s="76"/>
      <c r="Q50" s="1"/>
      <c r="R50" s="1"/>
      <c r="S50" s="2"/>
      <c r="T50" s="1"/>
      <c r="U50" s="87"/>
      <c r="V50" s="65"/>
      <c r="W50" s="76"/>
      <c r="X50" s="1"/>
      <c r="Y50" s="1"/>
      <c r="Z50" s="1"/>
      <c r="AA50" s="1"/>
      <c r="AB50" s="23"/>
      <c r="AC50" s="83"/>
      <c r="AD50" s="46"/>
      <c r="AE50" s="76"/>
      <c r="AF50" s="1"/>
      <c r="AG50" s="1"/>
      <c r="AH50" s="1"/>
      <c r="AI50" s="1"/>
      <c r="AJ50" s="1"/>
      <c r="AK50" s="1"/>
      <c r="AL50" s="1"/>
      <c r="AM50" s="77"/>
      <c r="AN50" s="67"/>
      <c r="AO50" s="113"/>
      <c r="AP50" s="110"/>
      <c r="AQ50" s="106"/>
      <c r="AR50" s="106"/>
      <c r="AS50" s="106"/>
      <c r="AT50" s="31"/>
      <c r="AU50" s="83"/>
      <c r="AV50" s="114"/>
      <c r="AW50" s="42"/>
      <c r="AX50" s="42"/>
      <c r="AY50" s="42"/>
      <c r="AZ50" s="42"/>
      <c r="BA50" s="42"/>
      <c r="BB50" s="42"/>
      <c r="BD50" s="42"/>
      <c r="BE50" s="42"/>
      <c r="BF50" s="42"/>
      <c r="BG50" s="42"/>
      <c r="BH50" s="42"/>
      <c r="BJ50" s="42"/>
      <c r="BK50" s="42"/>
      <c r="BL50" s="42"/>
      <c r="BM50" s="42"/>
      <c r="BO50" s="42"/>
      <c r="BP50" s="42"/>
      <c r="BQ50" s="42"/>
      <c r="BR50" s="42"/>
      <c r="BS50" s="42"/>
      <c r="BT50" s="42"/>
      <c r="BU50" s="42"/>
      <c r="BV50" s="42"/>
      <c r="BX50" s="42"/>
      <c r="BY50" s="42"/>
      <c r="BZ50" s="42"/>
      <c r="CA50" s="42"/>
      <c r="CB50" s="42"/>
      <c r="CD50" s="42"/>
    </row>
    <row r="51" spans="1:82" ht="15" customHeight="1" x14ac:dyDescent="0.2">
      <c r="A51" s="46"/>
      <c r="B51" s="98"/>
      <c r="C51" s="76"/>
      <c r="D51" s="87"/>
      <c r="E51" s="4"/>
      <c r="F51" s="3"/>
      <c r="G51" s="3"/>
      <c r="H51" s="3"/>
      <c r="I51" s="3"/>
      <c r="J51" s="3"/>
      <c r="K51" s="3"/>
      <c r="L51" s="3"/>
      <c r="M51" s="3"/>
      <c r="N51" s="94"/>
      <c r="O51" s="64"/>
      <c r="P51" s="76"/>
      <c r="Q51" s="1"/>
      <c r="R51" s="1"/>
      <c r="S51" s="2"/>
      <c r="T51" s="1"/>
      <c r="U51" s="87"/>
      <c r="V51" s="65"/>
      <c r="W51" s="76"/>
      <c r="X51" s="1"/>
      <c r="Y51" s="1"/>
      <c r="Z51" s="1"/>
      <c r="AA51" s="1"/>
      <c r="AB51" s="23"/>
      <c r="AC51" s="83"/>
      <c r="AD51" s="46"/>
      <c r="AE51" s="76"/>
      <c r="AF51" s="1"/>
      <c r="AG51" s="1"/>
      <c r="AH51" s="1"/>
      <c r="AI51" s="1"/>
      <c r="AJ51" s="1"/>
      <c r="AK51" s="1"/>
      <c r="AL51" s="1"/>
      <c r="AM51" s="77"/>
      <c r="AN51" s="67"/>
      <c r="AO51" s="113"/>
      <c r="AP51" s="110"/>
      <c r="AQ51" s="106"/>
      <c r="AR51" s="106"/>
      <c r="AS51" s="106"/>
      <c r="AT51" s="31"/>
      <c r="AU51" s="83"/>
      <c r="AV51" s="114"/>
      <c r="AW51" s="42"/>
      <c r="AX51" s="42"/>
      <c r="AY51" s="42"/>
      <c r="AZ51" s="42"/>
      <c r="BA51" s="42"/>
      <c r="BB51" s="42"/>
      <c r="BD51" s="42"/>
      <c r="BE51" s="42"/>
      <c r="BF51" s="42"/>
      <c r="BG51" s="42"/>
      <c r="BH51" s="42"/>
      <c r="BJ51" s="42"/>
      <c r="BK51" s="42"/>
      <c r="BL51" s="42"/>
      <c r="BM51" s="42"/>
      <c r="BO51" s="42"/>
      <c r="BP51" s="42"/>
      <c r="BQ51" s="42"/>
      <c r="BR51" s="42"/>
      <c r="BS51" s="42"/>
      <c r="BT51" s="42"/>
      <c r="BU51" s="42"/>
      <c r="BV51" s="42"/>
      <c r="BX51" s="42"/>
      <c r="BY51" s="42"/>
      <c r="BZ51" s="42"/>
      <c r="CA51" s="42"/>
      <c r="CB51" s="42"/>
      <c r="CD51" s="42"/>
    </row>
    <row r="52" spans="1:82" ht="15" customHeight="1" x14ac:dyDescent="0.2">
      <c r="A52" s="46"/>
      <c r="B52" s="98"/>
      <c r="C52" s="76"/>
      <c r="D52" s="87"/>
      <c r="E52" s="4"/>
      <c r="F52" s="3"/>
      <c r="G52" s="3"/>
      <c r="H52" s="3"/>
      <c r="I52" s="3"/>
      <c r="J52" s="3"/>
      <c r="K52" s="3"/>
      <c r="L52" s="3"/>
      <c r="M52" s="3"/>
      <c r="N52" s="94"/>
      <c r="O52" s="64"/>
      <c r="P52" s="76"/>
      <c r="Q52" s="1"/>
      <c r="R52" s="1"/>
      <c r="S52" s="2"/>
      <c r="T52" s="1"/>
      <c r="U52" s="87"/>
      <c r="V52" s="65"/>
      <c r="W52" s="76"/>
      <c r="X52" s="1"/>
      <c r="Y52" s="1"/>
      <c r="Z52" s="1"/>
      <c r="AA52" s="1"/>
      <c r="AB52" s="23"/>
      <c r="AC52" s="83"/>
      <c r="AD52" s="46"/>
      <c r="AE52" s="76"/>
      <c r="AF52" s="1"/>
      <c r="AG52" s="1"/>
      <c r="AH52" s="1"/>
      <c r="AI52" s="1"/>
      <c r="AJ52" s="1"/>
      <c r="AK52" s="1"/>
      <c r="AL52" s="1"/>
      <c r="AM52" s="77"/>
      <c r="AN52" s="67"/>
      <c r="AO52" s="113"/>
      <c r="AP52" s="110"/>
      <c r="AQ52" s="106"/>
      <c r="AR52" s="106"/>
      <c r="AS52" s="106"/>
      <c r="AT52" s="31"/>
      <c r="AU52" s="83"/>
      <c r="AV52" s="114"/>
      <c r="AW52" s="42"/>
      <c r="AX52" s="42"/>
      <c r="AY52" s="42"/>
      <c r="AZ52" s="42"/>
      <c r="BA52" s="42"/>
      <c r="BB52" s="42"/>
      <c r="BD52" s="42"/>
      <c r="BE52" s="42"/>
      <c r="BF52" s="42"/>
      <c r="BG52" s="42"/>
      <c r="BH52" s="42"/>
      <c r="BJ52" s="42"/>
      <c r="BK52" s="42"/>
      <c r="BL52" s="42"/>
      <c r="BM52" s="42"/>
      <c r="BO52" s="42"/>
      <c r="BP52" s="42"/>
      <c r="BQ52" s="42"/>
      <c r="BR52" s="42"/>
      <c r="BS52" s="42"/>
      <c r="BT52" s="42"/>
      <c r="BU52" s="42"/>
      <c r="BV52" s="42"/>
      <c r="BX52" s="42"/>
      <c r="BY52" s="42"/>
      <c r="BZ52" s="42"/>
      <c r="CA52" s="42"/>
      <c r="CB52" s="42"/>
      <c r="CD52" s="42"/>
    </row>
    <row r="53" spans="1:82" ht="15" customHeight="1" x14ac:dyDescent="0.2">
      <c r="A53" s="46"/>
      <c r="B53" s="98"/>
      <c r="C53" s="76"/>
      <c r="D53" s="87"/>
      <c r="E53" s="4"/>
      <c r="F53" s="3"/>
      <c r="G53" s="3"/>
      <c r="H53" s="3"/>
      <c r="I53" s="3"/>
      <c r="J53" s="3"/>
      <c r="K53" s="3"/>
      <c r="L53" s="3"/>
      <c r="M53" s="3"/>
      <c r="N53" s="94"/>
      <c r="O53" s="64"/>
      <c r="P53" s="76"/>
      <c r="Q53" s="1"/>
      <c r="R53" s="1"/>
      <c r="S53" s="2"/>
      <c r="T53" s="1"/>
      <c r="U53" s="87"/>
      <c r="V53" s="65"/>
      <c r="W53" s="76"/>
      <c r="X53" s="1"/>
      <c r="Y53" s="1"/>
      <c r="Z53" s="1"/>
      <c r="AA53" s="1"/>
      <c r="AB53" s="23"/>
      <c r="AC53" s="83"/>
      <c r="AD53" s="46"/>
      <c r="AE53" s="76"/>
      <c r="AF53" s="1"/>
      <c r="AG53" s="1"/>
      <c r="AH53" s="1"/>
      <c r="AI53" s="1"/>
      <c r="AJ53" s="1"/>
      <c r="AK53" s="1"/>
      <c r="AL53" s="1"/>
      <c r="AM53" s="77"/>
      <c r="AN53" s="67"/>
      <c r="AO53" s="113"/>
      <c r="AP53" s="110"/>
      <c r="AQ53" s="106"/>
      <c r="AR53" s="106"/>
      <c r="AS53" s="106"/>
      <c r="AT53" s="31"/>
      <c r="AU53" s="83"/>
      <c r="AV53" s="114"/>
      <c r="AW53" s="42"/>
      <c r="AX53" s="42"/>
      <c r="AY53" s="42"/>
      <c r="AZ53" s="42"/>
      <c r="BA53" s="42"/>
      <c r="BB53" s="42"/>
      <c r="BD53" s="42"/>
      <c r="BE53" s="42"/>
      <c r="BF53" s="42"/>
      <c r="BG53" s="42"/>
      <c r="BH53" s="42"/>
      <c r="BJ53" s="42"/>
      <c r="BK53" s="42"/>
      <c r="BL53" s="42"/>
      <c r="BM53" s="42"/>
      <c r="BO53" s="42"/>
      <c r="BP53" s="42"/>
      <c r="BQ53" s="42"/>
      <c r="BR53" s="42"/>
      <c r="BS53" s="42"/>
      <c r="BT53" s="42"/>
      <c r="BU53" s="42"/>
      <c r="BV53" s="42"/>
      <c r="BX53" s="42"/>
      <c r="BY53" s="42"/>
      <c r="BZ53" s="42"/>
      <c r="CA53" s="42"/>
      <c r="CB53" s="42"/>
      <c r="CD53" s="42"/>
    </row>
    <row r="54" spans="1:82" ht="15" customHeight="1" x14ac:dyDescent="0.2">
      <c r="A54" s="46"/>
      <c r="B54" s="98"/>
      <c r="C54" s="76"/>
      <c r="D54" s="87"/>
      <c r="E54" s="4"/>
      <c r="F54" s="3"/>
      <c r="G54" s="3"/>
      <c r="H54" s="3"/>
      <c r="I54" s="3"/>
      <c r="J54" s="3"/>
      <c r="K54" s="3"/>
      <c r="L54" s="3"/>
      <c r="M54" s="3"/>
      <c r="N54" s="94"/>
      <c r="O54" s="64"/>
      <c r="P54" s="76"/>
      <c r="Q54" s="1"/>
      <c r="R54" s="1"/>
      <c r="S54" s="2"/>
      <c r="T54" s="1"/>
      <c r="U54" s="87"/>
      <c r="V54" s="65"/>
      <c r="W54" s="76"/>
      <c r="X54" s="1"/>
      <c r="Y54" s="1"/>
      <c r="Z54" s="1"/>
      <c r="AA54" s="1"/>
      <c r="AB54" s="23"/>
      <c r="AC54" s="83"/>
      <c r="AD54" s="46"/>
      <c r="AE54" s="76"/>
      <c r="AF54" s="1"/>
      <c r="AG54" s="1"/>
      <c r="AH54" s="1"/>
      <c r="AI54" s="1"/>
      <c r="AJ54" s="1"/>
      <c r="AK54" s="1"/>
      <c r="AL54" s="1"/>
      <c r="AM54" s="77"/>
      <c r="AN54" s="67"/>
      <c r="AO54" s="113"/>
      <c r="AP54" s="110"/>
      <c r="AQ54" s="106"/>
      <c r="AR54" s="106"/>
      <c r="AS54" s="106"/>
      <c r="AT54" s="31"/>
      <c r="AU54" s="83"/>
      <c r="AV54" s="114"/>
      <c r="AW54" s="42"/>
      <c r="AX54" s="42"/>
      <c r="AY54" s="42"/>
      <c r="AZ54" s="42"/>
      <c r="BA54" s="42"/>
      <c r="BB54" s="42"/>
      <c r="BD54" s="42"/>
      <c r="BE54" s="42"/>
      <c r="BF54" s="42"/>
      <c r="BG54" s="42"/>
      <c r="BH54" s="42"/>
      <c r="BJ54" s="42"/>
      <c r="BK54" s="42"/>
      <c r="BL54" s="42"/>
      <c r="BM54" s="42"/>
      <c r="BO54" s="42"/>
      <c r="BP54" s="42"/>
      <c r="BQ54" s="42"/>
      <c r="BR54" s="42"/>
      <c r="BS54" s="42"/>
      <c r="BT54" s="42"/>
      <c r="BU54" s="42"/>
      <c r="BV54" s="42"/>
      <c r="BX54" s="42"/>
      <c r="BY54" s="42"/>
      <c r="BZ54" s="42"/>
      <c r="CA54" s="42"/>
      <c r="CB54" s="42"/>
      <c r="CD54" s="42"/>
    </row>
    <row r="55" spans="1:82" ht="15" customHeight="1" x14ac:dyDescent="0.2">
      <c r="A55" s="46"/>
      <c r="B55" s="98"/>
      <c r="C55" s="76"/>
      <c r="D55" s="87"/>
      <c r="E55" s="4"/>
      <c r="F55" s="3"/>
      <c r="G55" s="3"/>
      <c r="H55" s="3"/>
      <c r="I55" s="3"/>
      <c r="J55" s="3"/>
      <c r="K55" s="3"/>
      <c r="L55" s="3"/>
      <c r="M55" s="3"/>
      <c r="N55" s="94"/>
      <c r="O55" s="64"/>
      <c r="P55" s="76"/>
      <c r="Q55" s="1"/>
      <c r="R55" s="1"/>
      <c r="S55" s="2"/>
      <c r="T55" s="1"/>
      <c r="U55" s="87"/>
      <c r="V55" s="65"/>
      <c r="W55" s="76"/>
      <c r="X55" s="1"/>
      <c r="Y55" s="1"/>
      <c r="Z55" s="1"/>
      <c r="AA55" s="1"/>
      <c r="AB55" s="23"/>
      <c r="AC55" s="83"/>
      <c r="AD55" s="46"/>
      <c r="AE55" s="76"/>
      <c r="AF55" s="1"/>
      <c r="AG55" s="1"/>
      <c r="AH55" s="1"/>
      <c r="AI55" s="1"/>
      <c r="AJ55" s="1"/>
      <c r="AK55" s="1"/>
      <c r="AL55" s="1"/>
      <c r="AM55" s="77"/>
      <c r="AN55" s="67"/>
      <c r="AO55" s="113"/>
      <c r="AP55" s="110"/>
      <c r="AQ55" s="106"/>
      <c r="AR55" s="106"/>
      <c r="AS55" s="106"/>
      <c r="AT55" s="31"/>
      <c r="AU55" s="83"/>
      <c r="AV55" s="114"/>
      <c r="AW55" s="42"/>
      <c r="AX55" s="42"/>
      <c r="AY55" s="42"/>
      <c r="AZ55" s="42"/>
      <c r="BA55" s="42"/>
      <c r="BB55" s="42"/>
      <c r="BD55" s="42"/>
      <c r="BE55" s="42"/>
      <c r="BF55" s="42"/>
      <c r="BG55" s="42"/>
      <c r="BH55" s="42"/>
      <c r="BJ55" s="42"/>
      <c r="BK55" s="42"/>
      <c r="BL55" s="42"/>
      <c r="BM55" s="42"/>
      <c r="BO55" s="42"/>
      <c r="BP55" s="42"/>
      <c r="BQ55" s="42"/>
      <c r="BR55" s="42"/>
      <c r="BS55" s="42"/>
      <c r="BT55" s="42"/>
      <c r="BU55" s="42"/>
      <c r="BV55" s="42"/>
      <c r="BX55" s="42"/>
      <c r="BY55" s="42"/>
      <c r="BZ55" s="42"/>
      <c r="CA55" s="42"/>
      <c r="CB55" s="42"/>
      <c r="CD55" s="42"/>
    </row>
    <row r="56" spans="1:82" ht="15" customHeight="1" x14ac:dyDescent="0.2">
      <c r="A56" s="46"/>
      <c r="B56" s="98"/>
      <c r="C56" s="76"/>
      <c r="D56" s="87"/>
      <c r="E56" s="4"/>
      <c r="F56" s="3"/>
      <c r="G56" s="3"/>
      <c r="H56" s="3"/>
      <c r="I56" s="3"/>
      <c r="J56" s="3"/>
      <c r="K56" s="3"/>
      <c r="L56" s="3"/>
      <c r="M56" s="3"/>
      <c r="N56" s="94"/>
      <c r="O56" s="64"/>
      <c r="P56" s="76"/>
      <c r="Q56" s="1"/>
      <c r="R56" s="1"/>
      <c r="S56" s="2"/>
      <c r="T56" s="1"/>
      <c r="U56" s="87"/>
      <c r="V56" s="65"/>
      <c r="W56" s="76"/>
      <c r="X56" s="1"/>
      <c r="Y56" s="1"/>
      <c r="Z56" s="1"/>
      <c r="AA56" s="1"/>
      <c r="AB56" s="23"/>
      <c r="AC56" s="83"/>
      <c r="AD56" s="46"/>
      <c r="AE56" s="76"/>
      <c r="AF56" s="1"/>
      <c r="AG56" s="1"/>
      <c r="AH56" s="1"/>
      <c r="AI56" s="1"/>
      <c r="AJ56" s="1"/>
      <c r="AK56" s="1"/>
      <c r="AL56" s="1"/>
      <c r="AM56" s="77"/>
      <c r="AN56" s="67"/>
      <c r="AO56" s="113"/>
      <c r="AP56" s="110"/>
      <c r="AQ56" s="106"/>
      <c r="AR56" s="106"/>
      <c r="AS56" s="106"/>
      <c r="AT56" s="31"/>
      <c r="AU56" s="83"/>
      <c r="AV56" s="114"/>
      <c r="AW56" s="42"/>
      <c r="AX56" s="42"/>
      <c r="AY56" s="42"/>
      <c r="AZ56" s="42"/>
      <c r="BA56" s="42"/>
      <c r="BB56" s="42"/>
      <c r="BD56" s="42"/>
      <c r="BE56" s="42"/>
      <c r="BF56" s="42"/>
      <c r="BG56" s="42"/>
      <c r="BH56" s="42"/>
      <c r="BJ56" s="42"/>
      <c r="BK56" s="42"/>
      <c r="BL56" s="42"/>
      <c r="BM56" s="42"/>
      <c r="BO56" s="42"/>
      <c r="BP56" s="42"/>
      <c r="BQ56" s="42"/>
      <c r="BR56" s="42"/>
      <c r="BS56" s="42"/>
      <c r="BT56" s="42"/>
      <c r="BU56" s="42"/>
      <c r="BV56" s="42"/>
      <c r="BX56" s="42"/>
      <c r="BY56" s="42"/>
      <c r="BZ56" s="42"/>
      <c r="CA56" s="42"/>
      <c r="CB56" s="42"/>
      <c r="CD56" s="42"/>
    </row>
    <row r="57" spans="1:82" ht="15" customHeight="1" x14ac:dyDescent="0.2">
      <c r="A57" s="46"/>
      <c r="B57" s="98"/>
      <c r="C57" s="76"/>
      <c r="D57" s="87"/>
      <c r="E57" s="4"/>
      <c r="F57" s="3"/>
      <c r="G57" s="3"/>
      <c r="H57" s="3"/>
      <c r="I57" s="3"/>
      <c r="J57" s="3"/>
      <c r="K57" s="3"/>
      <c r="L57" s="3"/>
      <c r="M57" s="3"/>
      <c r="N57" s="94"/>
      <c r="O57" s="64"/>
      <c r="P57" s="76"/>
      <c r="Q57" s="1"/>
      <c r="R57" s="1"/>
      <c r="S57" s="2"/>
      <c r="T57" s="1"/>
      <c r="U57" s="87"/>
      <c r="V57" s="65"/>
      <c r="W57" s="76"/>
      <c r="X57" s="1"/>
      <c r="Y57" s="1"/>
      <c r="Z57" s="1"/>
      <c r="AA57" s="1"/>
      <c r="AB57" s="23"/>
      <c r="AC57" s="83"/>
      <c r="AD57" s="46"/>
      <c r="AE57" s="76"/>
      <c r="AF57" s="1"/>
      <c r="AG57" s="1"/>
      <c r="AH57" s="1"/>
      <c r="AI57" s="1"/>
      <c r="AJ57" s="1"/>
      <c r="AK57" s="1"/>
      <c r="AL57" s="1"/>
      <c r="AM57" s="77"/>
      <c r="AN57" s="67"/>
      <c r="AO57" s="113"/>
      <c r="AP57" s="110"/>
      <c r="AQ57" s="106"/>
      <c r="AR57" s="106"/>
      <c r="AS57" s="106"/>
      <c r="AT57" s="31"/>
      <c r="AU57" s="83"/>
      <c r="AV57" s="114"/>
      <c r="AW57" s="42"/>
      <c r="AX57" s="42"/>
      <c r="AY57" s="42"/>
      <c r="AZ57" s="42"/>
      <c r="BA57" s="42"/>
      <c r="BB57" s="42"/>
      <c r="BD57" s="42"/>
      <c r="BE57" s="42"/>
      <c r="BF57" s="42"/>
      <c r="BG57" s="42"/>
      <c r="BH57" s="42"/>
      <c r="BJ57" s="42"/>
      <c r="BK57" s="42"/>
      <c r="BL57" s="42"/>
      <c r="BM57" s="42"/>
      <c r="BO57" s="42"/>
      <c r="BP57" s="42"/>
      <c r="BQ57" s="42"/>
      <c r="BR57" s="42"/>
      <c r="BS57" s="42"/>
      <c r="BT57" s="42"/>
      <c r="BU57" s="42"/>
      <c r="BV57" s="42"/>
      <c r="BX57" s="42"/>
      <c r="BY57" s="42"/>
      <c r="BZ57" s="42"/>
      <c r="CA57" s="42"/>
      <c r="CB57" s="42"/>
      <c r="CD57" s="42"/>
    </row>
    <row r="58" spans="1:82" ht="15" customHeight="1" x14ac:dyDescent="0.2">
      <c r="A58" s="46"/>
      <c r="B58" s="98"/>
      <c r="C58" s="76"/>
      <c r="D58" s="87"/>
      <c r="E58" s="4"/>
      <c r="F58" s="3"/>
      <c r="G58" s="3"/>
      <c r="H58" s="3"/>
      <c r="I58" s="3"/>
      <c r="J58" s="3"/>
      <c r="K58" s="3"/>
      <c r="L58" s="3"/>
      <c r="M58" s="3"/>
      <c r="N58" s="94"/>
      <c r="O58" s="64"/>
      <c r="P58" s="76"/>
      <c r="Q58" s="1"/>
      <c r="R58" s="1"/>
      <c r="S58" s="2"/>
      <c r="T58" s="1"/>
      <c r="U58" s="87"/>
      <c r="V58" s="65"/>
      <c r="W58" s="76"/>
      <c r="X58" s="1"/>
      <c r="Y58" s="1"/>
      <c r="Z58" s="1"/>
      <c r="AA58" s="1"/>
      <c r="AB58" s="23"/>
      <c r="AC58" s="83"/>
      <c r="AD58" s="46"/>
      <c r="AE58" s="76"/>
      <c r="AF58" s="1"/>
      <c r="AG58" s="1"/>
      <c r="AH58" s="1"/>
      <c r="AI58" s="1"/>
      <c r="AJ58" s="1"/>
      <c r="AK58" s="1"/>
      <c r="AL58" s="1"/>
      <c r="AM58" s="77"/>
      <c r="AN58" s="67"/>
      <c r="AO58" s="113"/>
      <c r="AP58" s="110"/>
      <c r="AQ58" s="106"/>
      <c r="AR58" s="106"/>
      <c r="AS58" s="106"/>
      <c r="AT58" s="31"/>
      <c r="AU58" s="83"/>
      <c r="AV58" s="114"/>
      <c r="AW58" s="42"/>
      <c r="AX58" s="42"/>
      <c r="AY58" s="42"/>
      <c r="AZ58" s="42"/>
      <c r="BA58" s="42"/>
      <c r="BB58" s="42"/>
      <c r="BD58" s="42"/>
      <c r="BE58" s="42"/>
      <c r="BF58" s="42"/>
      <c r="BG58" s="42"/>
      <c r="BH58" s="42"/>
      <c r="BJ58" s="42"/>
      <c r="BK58" s="42"/>
      <c r="BL58" s="42"/>
      <c r="BM58" s="42"/>
      <c r="BO58" s="42"/>
      <c r="BP58" s="42"/>
      <c r="BQ58" s="42"/>
      <c r="BR58" s="42"/>
      <c r="BS58" s="42"/>
      <c r="BT58" s="42"/>
      <c r="BU58" s="42"/>
      <c r="BV58" s="42"/>
      <c r="BX58" s="42"/>
      <c r="BY58" s="42"/>
      <c r="BZ58" s="42"/>
      <c r="CA58" s="42"/>
      <c r="CB58" s="42"/>
      <c r="CD58" s="42"/>
    </row>
    <row r="59" spans="1:82" ht="15" customHeight="1" x14ac:dyDescent="0.2">
      <c r="A59" s="46"/>
      <c r="B59" s="99"/>
      <c r="C59" s="213"/>
      <c r="D59" s="214"/>
      <c r="E59" s="215"/>
      <c r="F59" s="216"/>
      <c r="G59" s="216"/>
      <c r="H59" s="216"/>
      <c r="I59" s="216"/>
      <c r="J59" s="216"/>
      <c r="K59" s="216"/>
      <c r="L59" s="216"/>
      <c r="M59" s="216"/>
      <c r="N59" s="217"/>
      <c r="O59" s="64"/>
      <c r="P59" s="225"/>
      <c r="Q59" s="226"/>
      <c r="R59" s="226"/>
      <c r="S59" s="227"/>
      <c r="T59" s="226"/>
      <c r="U59" s="228"/>
      <c r="V59" s="65"/>
      <c r="W59" s="225"/>
      <c r="X59" s="226"/>
      <c r="Y59" s="226"/>
      <c r="Z59" s="226"/>
      <c r="AA59" s="226"/>
      <c r="AB59" s="230"/>
      <c r="AC59" s="231"/>
      <c r="AD59" s="46"/>
      <c r="AE59" s="225"/>
      <c r="AF59" s="226"/>
      <c r="AG59" s="226"/>
      <c r="AH59" s="226"/>
      <c r="AI59" s="226"/>
      <c r="AJ59" s="226"/>
      <c r="AK59" s="226"/>
      <c r="AL59" s="226"/>
      <c r="AM59" s="245"/>
      <c r="AN59" s="67"/>
      <c r="AO59" s="113"/>
      <c r="AP59" s="235"/>
      <c r="AQ59" s="236"/>
      <c r="AR59" s="236"/>
      <c r="AS59" s="236"/>
      <c r="AT59" s="132"/>
      <c r="AU59" s="231"/>
      <c r="AV59" s="114"/>
      <c r="AW59" s="42"/>
      <c r="AX59" s="42"/>
      <c r="AY59" s="42"/>
      <c r="AZ59" s="42"/>
      <c r="BA59" s="42"/>
      <c r="BB59" s="42"/>
      <c r="BD59" s="42"/>
      <c r="BE59" s="42"/>
      <c r="BF59" s="42"/>
      <c r="BG59" s="42"/>
      <c r="BH59" s="42"/>
      <c r="BJ59" s="42"/>
      <c r="BK59" s="42"/>
      <c r="BL59" s="42"/>
      <c r="BM59" s="42"/>
      <c r="BO59" s="42"/>
      <c r="BP59" s="42"/>
      <c r="BQ59" s="42"/>
      <c r="BR59" s="42"/>
      <c r="BS59" s="42"/>
      <c r="BT59" s="42"/>
      <c r="BU59" s="42"/>
      <c r="BV59" s="42"/>
      <c r="BX59" s="42"/>
      <c r="BY59" s="42"/>
      <c r="BZ59" s="42"/>
      <c r="CA59" s="42"/>
      <c r="CB59" s="42"/>
      <c r="CD59" s="42"/>
    </row>
    <row r="60" spans="1:82" ht="19" x14ac:dyDescent="0.25">
      <c r="A60" s="221" t="s">
        <v>65</v>
      </c>
      <c r="B60" s="220">
        <f ca="1">SUM(C60:D60)</f>
        <v>0</v>
      </c>
      <c r="C60" s="209">
        <f ca="1">SUM(INDIRECT(ADDRESS(1,COLUMN())&amp;":"&amp;ADDRESS(ROW()-1,COLUMN())))</f>
        <v>0</v>
      </c>
      <c r="D60" s="210">
        <f t="shared" ref="D60:N60" ca="1" si="0">SUM(INDIRECT(ADDRESS(1,COLUMN())&amp;":"&amp;ADDRESS(ROW()-1,COLUMN())))</f>
        <v>0</v>
      </c>
      <c r="E60" s="211">
        <f ca="1">SUM(INDIRECT(ADDRESS(1,COLUMN())&amp;":"&amp;ADDRESS(ROW()-1,COLUMN())))</f>
        <v>0</v>
      </c>
      <c r="F60" s="212">
        <f t="shared" ca="1" si="0"/>
        <v>0</v>
      </c>
      <c r="G60" s="212">
        <f t="shared" ca="1" si="0"/>
        <v>0</v>
      </c>
      <c r="H60" s="212" cm="1">
        <f t="array" ref="H60">SUMPRODUCT(H4:H59, --(C4:C59&lt;&gt;""))</f>
        <v>0</v>
      </c>
      <c r="I60" s="212">
        <f t="shared" ca="1" si="0"/>
        <v>0</v>
      </c>
      <c r="J60" s="212">
        <f t="shared" ca="1" si="0"/>
        <v>0</v>
      </c>
      <c r="K60" s="212">
        <f t="shared" ca="1" si="0"/>
        <v>0</v>
      </c>
      <c r="L60" s="212">
        <f t="shared" ca="1" si="0"/>
        <v>0</v>
      </c>
      <c r="M60" s="212">
        <f t="shared" ca="1" si="0"/>
        <v>0</v>
      </c>
      <c r="N60" s="210">
        <f t="shared" ca="1" si="0"/>
        <v>0</v>
      </c>
      <c r="O60" s="88"/>
      <c r="P60" s="209">
        <f t="shared" ref="P60:U60" ca="1" si="1">SUM(INDIRECT(ADDRESS(1,COLUMN())&amp;":"&amp;ADDRESS(ROW()-1,COLUMN())))</f>
        <v>0</v>
      </c>
      <c r="Q60" s="212">
        <f t="shared" ca="1" si="1"/>
        <v>0</v>
      </c>
      <c r="R60" s="210">
        <f t="shared" ca="1" si="1"/>
        <v>0</v>
      </c>
      <c r="S60" s="244"/>
      <c r="T60" s="209">
        <f t="shared" ca="1" si="1"/>
        <v>0</v>
      </c>
      <c r="U60" s="210">
        <f t="shared" ca="1" si="1"/>
        <v>0</v>
      </c>
      <c r="V60" s="88"/>
      <c r="W60" s="209">
        <f ca="1">SUM(INDIRECT(ADDRESS(1,COLUMN())&amp;":"&amp;ADDRESS(ROW()-1,COLUMN())))</f>
        <v>0</v>
      </c>
      <c r="X60" s="212">
        <f t="shared" ref="X60:AC60" ca="1" si="2">SUM(INDIRECT(ADDRESS(1,COLUMN())&amp;":"&amp;ADDRESS(ROW()-1,COLUMN())))</f>
        <v>0</v>
      </c>
      <c r="Y60" s="212">
        <f t="shared" ca="1" si="2"/>
        <v>0</v>
      </c>
      <c r="Z60" s="212">
        <f t="shared" ca="1" si="2"/>
        <v>0</v>
      </c>
      <c r="AA60" s="212">
        <f t="shared" ca="1" si="2"/>
        <v>0</v>
      </c>
      <c r="AB60" s="212">
        <f t="shared" ca="1" si="2"/>
        <v>0</v>
      </c>
      <c r="AC60" s="210">
        <f t="shared" ca="1" si="2"/>
        <v>0</v>
      </c>
      <c r="AD60" s="46"/>
      <c r="AE60" s="209">
        <f t="shared" ref="AE60:AL60" ca="1" si="3">SUM(INDIRECT(ADDRESS(1,COLUMN())&amp;":"&amp;ADDRESS(ROW()-1,COLUMN())))</f>
        <v>0</v>
      </c>
      <c r="AF60" s="212">
        <f t="shared" ca="1" si="3"/>
        <v>0</v>
      </c>
      <c r="AG60" s="212">
        <f t="shared" ca="1" si="3"/>
        <v>0</v>
      </c>
      <c r="AH60" s="212">
        <f t="shared" ca="1" si="3"/>
        <v>0</v>
      </c>
      <c r="AI60" s="212">
        <f t="shared" ca="1" si="3"/>
        <v>0</v>
      </c>
      <c r="AJ60" s="212">
        <f t="shared" ca="1" si="3"/>
        <v>0</v>
      </c>
      <c r="AK60" s="212">
        <f ca="1">SUM(INDIRECT(ADDRESS(1,COLUMN())&amp;":"&amp;ADDRESS(ROW()-1,COLUMN())))</f>
        <v>0</v>
      </c>
      <c r="AL60" s="210">
        <f t="shared" ca="1" si="3"/>
        <v>0</v>
      </c>
      <c r="AM60" s="243"/>
      <c r="AN60" s="62"/>
      <c r="AO60" s="113"/>
      <c r="AP60" s="237">
        <f ca="1">SUM(INDIRECT(ADDRESS(1,COLUMN())&amp;":"&amp;ADDRESS(ROW()-1,COLUMN())))</f>
        <v>0</v>
      </c>
      <c r="AQ60" s="238">
        <f t="shared" ref="AQ60:AU60" ca="1" si="4">SUM(INDIRECT(ADDRESS(1,COLUMN())&amp;":"&amp;ADDRESS(ROW()-1,COLUMN())))</f>
        <v>0</v>
      </c>
      <c r="AR60" s="238">
        <f t="shared" ca="1" si="4"/>
        <v>0</v>
      </c>
      <c r="AS60" s="238">
        <f t="shared" ca="1" si="4"/>
        <v>0</v>
      </c>
      <c r="AT60" s="238">
        <f t="shared" ca="1" si="4"/>
        <v>0</v>
      </c>
      <c r="AU60" s="239">
        <f t="shared" ca="1" si="4"/>
        <v>0</v>
      </c>
      <c r="AV60" s="55"/>
      <c r="AW60" s="19"/>
      <c r="AX60" s="19"/>
      <c r="AY60" s="19"/>
      <c r="AZ60" s="19"/>
      <c r="BA60" s="19"/>
      <c r="BB60" s="19"/>
      <c r="BD60" s="19"/>
      <c r="BE60" s="19"/>
      <c r="BF60" s="19"/>
      <c r="BG60" s="19"/>
      <c r="BH60" s="19"/>
      <c r="BJ60" s="19"/>
      <c r="BK60" s="19"/>
      <c r="BL60" s="19"/>
      <c r="BM60" s="19"/>
      <c r="BO60" s="19"/>
      <c r="BP60" s="19"/>
      <c r="BQ60" s="19"/>
      <c r="BR60" s="19"/>
      <c r="BS60" s="19"/>
      <c r="BT60" s="19"/>
      <c r="BU60" s="19"/>
      <c r="BV60" s="19"/>
      <c r="BX60" s="19"/>
      <c r="BY60" s="19"/>
      <c r="BZ60" s="19"/>
      <c r="CA60" s="19"/>
      <c r="CB60" s="19"/>
      <c r="CD60" s="19"/>
    </row>
    <row r="61" spans="1:82" ht="19" x14ac:dyDescent="0.25">
      <c r="A61" s="347" t="s">
        <v>66</v>
      </c>
      <c r="B61" s="348"/>
      <c r="C61" s="218" t="s">
        <v>67</v>
      </c>
      <c r="D61" s="242"/>
      <c r="E61" s="218" cm="1">
        <f t="array" ref="E61">SUMPRODUCT(E4:E59, --(C4:C59&lt;&gt;""))</f>
        <v>0</v>
      </c>
      <c r="F61" s="218" cm="1">
        <f t="array" ref="F61">SUMPRODUCT(F4:F59, --(C4:C59&lt;&gt;""))</f>
        <v>0</v>
      </c>
      <c r="G61" s="218" cm="1">
        <f t="array" ref="G61">SUMPRODUCT(G4:G59, --(C4:C59&lt;&gt;""))</f>
        <v>0</v>
      </c>
      <c r="H61" s="218" cm="1">
        <f t="array" ref="H61">SUMPRODUCT(H4:H59, --(C4:C59&lt;&gt;""))</f>
        <v>0</v>
      </c>
      <c r="I61" s="218" cm="1">
        <f t="array" ref="I61">SUMPRODUCT(I4:I59, --(C4:C59&lt;&gt;""))</f>
        <v>0</v>
      </c>
      <c r="J61" s="218" cm="1">
        <f t="array" ref="J61">SUMPRODUCT(J4:J59, --(C4:C59&lt;&gt;""))</f>
        <v>0</v>
      </c>
      <c r="K61" s="218" cm="1">
        <f t="array" ref="K61">SUMPRODUCT(K4:K59, --(C4:C59&lt;&gt;""))</f>
        <v>0</v>
      </c>
      <c r="L61" s="218" cm="1">
        <f t="array" ref="L61">SUMPRODUCT(L4:L59, --(C4:C59&lt;&gt;""))</f>
        <v>0</v>
      </c>
      <c r="M61" s="218" cm="1">
        <f t="array" ref="M61">SUMPRODUCT(M4:M59, --(C4:C59&lt;&gt;""))</f>
        <v>0</v>
      </c>
      <c r="N61" s="219" cm="1">
        <f t="array" ref="N61">SUMPRODUCT(N4:N59, --(C4:C59&lt;&gt;""))</f>
        <v>0</v>
      </c>
      <c r="O61" s="88"/>
      <c r="P61" s="229" cm="1">
        <f t="array" ref="P61">SUMPRODUCT(P4:P59, --(C4:C59&lt;&gt;""))</f>
        <v>0</v>
      </c>
      <c r="Q61" s="218" cm="1">
        <f t="array" ref="Q61">SUMPRODUCT(Q4:Q59, --(C4:C59&lt;&gt;""))</f>
        <v>0</v>
      </c>
      <c r="R61" s="219" cm="1">
        <f t="array" ref="R61">SUMPRODUCT(R4:R59, --(C4:C59&lt;&gt;""))</f>
        <v>0</v>
      </c>
      <c r="S61" s="243"/>
      <c r="T61" s="229" cm="1">
        <f t="array" ref="T61">SUMPRODUCT(T4:T59, --(C4:C59&lt;&gt;""))</f>
        <v>0</v>
      </c>
      <c r="U61" s="219" cm="1">
        <f t="array" ref="U61">SUMPRODUCT(U4:U59, --(C4:C59&lt;&gt;""))</f>
        <v>0</v>
      </c>
      <c r="V61" s="88"/>
      <c r="W61" s="229" cm="1">
        <f t="array" ref="W61">SUMPRODUCT(W4:W59, --(C4:C59&lt;&gt;""))</f>
        <v>0</v>
      </c>
      <c r="X61" s="218" cm="1">
        <f t="array" ref="X61">SUMPRODUCT(X4:X59, --(C4:C59&lt;&gt;""))</f>
        <v>0</v>
      </c>
      <c r="Y61" s="218" cm="1">
        <f t="array" ref="Y61">SUMPRODUCT(Y4:Y59, --(C4:C59&lt;&gt;""))</f>
        <v>0</v>
      </c>
      <c r="Z61" s="218" cm="1">
        <f t="array" ref="Z61">SUMPRODUCT(Z4:Z59, --(C4:C59&lt;&gt;""))</f>
        <v>0</v>
      </c>
      <c r="AA61" s="218" cm="1">
        <f t="array" ref="AA61">SUMPRODUCT(AA4:AA59, --(C4:C59&lt;&gt;""))</f>
        <v>0</v>
      </c>
      <c r="AB61" s="218" cm="1">
        <f t="array" ref="AB61">SUMPRODUCT(AB4:AB59, --(C4:C59&lt;&gt;""))</f>
        <v>0</v>
      </c>
      <c r="AC61" s="219" cm="1">
        <f t="array" ref="AC61">SUMPRODUCT(AC4:AC59, --(C4:C59&lt;&gt;""))</f>
        <v>0</v>
      </c>
      <c r="AD61" s="46"/>
      <c r="AE61" s="222" cm="1">
        <f t="array" ref="AE61">SUMPRODUCT(AE4:AE59, --(C4:C59&lt;&gt;""))</f>
        <v>0</v>
      </c>
      <c r="AF61" s="223" cm="1">
        <f t="array" ref="AF61">SUMPRODUCT(AF4:AF59, --(C4:C59&lt;&gt;""))</f>
        <v>0</v>
      </c>
      <c r="AG61" s="223" cm="1">
        <f t="array" ref="AG61">SUMPRODUCT(AG4:AG59, --(C4:C59&lt;&gt;""))</f>
        <v>0</v>
      </c>
      <c r="AH61" s="223" cm="1">
        <f t="array" ref="AH61">SUMPRODUCT(AH4:AH59, --(C4:C59&lt;&gt;""))</f>
        <v>0</v>
      </c>
      <c r="AI61" s="223" cm="1">
        <f t="array" ref="AI61">SUMPRODUCT(AI4:AI59, --(C4:C59&lt;&gt;""))</f>
        <v>0</v>
      </c>
      <c r="AJ61" s="223" cm="1">
        <f t="array" ref="AJ61">SUMPRODUCT(AJ4:AJ59, --(C4:C59&lt;&gt;""))</f>
        <v>0</v>
      </c>
      <c r="AK61" s="223" cm="1">
        <f t="array" ref="AK61">SUMPRODUCT(AK4:AK59, --(C4:C59&lt;&gt;""))</f>
        <v>0</v>
      </c>
      <c r="AL61" s="224" cm="1">
        <f t="array" ref="AL61">SUMPRODUCT(AL4:AL59, --(C4:C59&lt;&gt;""))</f>
        <v>0</v>
      </c>
      <c r="AM61" s="243"/>
      <c r="AN61" s="46"/>
      <c r="AO61" s="113"/>
      <c r="AP61" s="229" cm="1">
        <f t="array" ref="AP61">SUMPRODUCT(AP4:AP59, --(C4:C59&lt;&gt;""))</f>
        <v>0</v>
      </c>
      <c r="AQ61" s="218" cm="1">
        <f t="array" ref="AQ61">SUMPRODUCT(AQ4:AQ59, --(C4:C59&lt;&gt;""))</f>
        <v>0</v>
      </c>
      <c r="AR61" s="218" cm="1">
        <f t="array" ref="AR61">SUMPRODUCT(AR4:AR59, --(C4:C59&lt;&gt;""))</f>
        <v>0</v>
      </c>
      <c r="AS61" s="218" cm="1">
        <f t="array" ref="AS61">SUMPRODUCT(AS4:AS59, --(C4:C59&lt;&gt;""))</f>
        <v>0</v>
      </c>
      <c r="AT61" s="218" cm="1">
        <f t="array" ref="AT61">SUMPRODUCT(AT4:AT59, --(C4:C59&lt;&gt;""))</f>
        <v>0</v>
      </c>
      <c r="AU61" s="219" cm="1">
        <f t="array" ref="AU61">SUMPRODUCT(AU4:AU59, --(C4:C59&lt;&gt;""))</f>
        <v>0</v>
      </c>
      <c r="AV61" s="55"/>
      <c r="AW61" s="19"/>
      <c r="AX61" s="19"/>
      <c r="AY61" s="19"/>
      <c r="AZ61" s="19"/>
      <c r="BA61" s="19"/>
      <c r="BB61" s="19"/>
      <c r="BD61" s="19"/>
      <c r="BE61" s="19"/>
      <c r="BF61" s="19"/>
      <c r="BG61" s="19"/>
      <c r="BH61" s="19"/>
      <c r="BJ61" s="19"/>
      <c r="BK61" s="19"/>
      <c r="BL61" s="19"/>
      <c r="BM61" s="19"/>
      <c r="BO61" s="19"/>
      <c r="BP61" s="19"/>
      <c r="BQ61" s="19"/>
      <c r="BR61" s="19"/>
      <c r="BS61" s="19"/>
      <c r="BT61" s="19"/>
      <c r="BU61" s="19"/>
      <c r="BV61" s="19"/>
      <c r="BX61" s="19"/>
      <c r="BY61" s="19"/>
      <c r="BZ61" s="19"/>
      <c r="CA61" s="19"/>
      <c r="CB61" s="19"/>
      <c r="CD61" s="19"/>
    </row>
    <row r="62" spans="1:82" x14ac:dyDescent="0.2">
      <c r="A62" s="68"/>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88"/>
      <c r="AO62" s="113"/>
      <c r="AP62" s="44"/>
      <c r="AQ62" s="44"/>
      <c r="AR62" s="44"/>
      <c r="AS62" s="44"/>
      <c r="AT62" s="45"/>
      <c r="AU62" s="44"/>
      <c r="AV62" s="57"/>
      <c r="BC62" s="19"/>
      <c r="BI62" s="19"/>
      <c r="BN62" s="19"/>
    </row>
    <row r="63" spans="1:82" x14ac:dyDescent="0.2">
      <c r="A63" s="69"/>
      <c r="B63" s="206"/>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115"/>
      <c r="AP63" s="59"/>
      <c r="AQ63" s="59"/>
      <c r="AR63" s="59"/>
      <c r="AS63" s="59"/>
      <c r="AT63" s="59"/>
      <c r="AU63" s="59"/>
      <c r="AV63" s="60"/>
    </row>
    <row r="65" spans="1:88" ht="19" x14ac:dyDescent="0.25">
      <c r="A65" s="47"/>
      <c r="B65" s="49"/>
      <c r="C65" s="48" t="s">
        <v>68</v>
      </c>
      <c r="D65" s="49"/>
      <c r="E65" s="49"/>
      <c r="F65" s="49"/>
      <c r="G65" s="50"/>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51"/>
    </row>
    <row r="66" spans="1:88" ht="117.75" customHeight="1" x14ac:dyDescent="0.2">
      <c r="A66" s="56"/>
      <c r="B66" s="174"/>
      <c r="C66" s="184" t="s">
        <v>21</v>
      </c>
      <c r="D66" s="188" t="s">
        <v>69</v>
      </c>
      <c r="E66" s="188" t="s">
        <v>70</v>
      </c>
      <c r="F66" s="185" t="s">
        <v>71</v>
      </c>
      <c r="G66" s="188" t="s">
        <v>72</v>
      </c>
      <c r="H66" s="188" t="s">
        <v>73</v>
      </c>
      <c r="I66" s="188" t="s">
        <v>74</v>
      </c>
      <c r="J66" s="189" t="s">
        <v>75</v>
      </c>
      <c r="K66" s="200"/>
      <c r="L66" s="187" t="s">
        <v>22</v>
      </c>
      <c r="M66" s="188" t="s">
        <v>76</v>
      </c>
      <c r="N66" s="188" t="s">
        <v>77</v>
      </c>
      <c r="O66" s="189" t="s">
        <v>78</v>
      </c>
      <c r="P66" s="200"/>
      <c r="Q66" s="187" t="s">
        <v>23</v>
      </c>
      <c r="R66" s="190" t="s">
        <v>79</v>
      </c>
      <c r="S66" s="188" t="s">
        <v>80</v>
      </c>
      <c r="T66" s="189" t="s">
        <v>81</v>
      </c>
      <c r="U66" s="200"/>
      <c r="V66" s="187" t="s">
        <v>24</v>
      </c>
      <c r="W66" s="188" t="s">
        <v>82</v>
      </c>
      <c r="X66" s="189" t="s">
        <v>83</v>
      </c>
      <c r="Y66" s="200"/>
      <c r="Z66" s="187" t="s">
        <v>25</v>
      </c>
      <c r="AA66" s="188" t="s">
        <v>84</v>
      </c>
      <c r="AB66" s="189" t="s">
        <v>85</v>
      </c>
      <c r="AC66" s="200"/>
      <c r="AD66" s="191" t="s">
        <v>26</v>
      </c>
      <c r="AE66" s="192" t="s">
        <v>86</v>
      </c>
      <c r="AF66" s="188" t="s">
        <v>87</v>
      </c>
      <c r="AG66" s="189" t="s">
        <v>92</v>
      </c>
      <c r="AH66" s="53"/>
      <c r="AI66" s="38"/>
      <c r="AJ66" s="38"/>
      <c r="AL66" s="175"/>
      <c r="AM66" s="38"/>
      <c r="AN66" s="38"/>
      <c r="AO66" s="38"/>
      <c r="AP66" s="38"/>
      <c r="AQ66" s="38"/>
      <c r="AR66" s="38"/>
      <c r="AS66" s="38"/>
      <c r="AU66" s="176"/>
      <c r="AV66" s="38"/>
      <c r="AW66" s="38"/>
      <c r="AX66" s="38"/>
      <c r="AY66" s="38"/>
      <c r="AZ66" s="38"/>
      <c r="BA66" s="38"/>
      <c r="BB66" s="38"/>
      <c r="BC66" s="38"/>
      <c r="CH66" s="34"/>
      <c r="CI66" s="35"/>
      <c r="CJ66" s="35"/>
    </row>
    <row r="67" spans="1:88" ht="27" customHeight="1" x14ac:dyDescent="0.2">
      <c r="A67" s="56"/>
      <c r="B67" s="45"/>
      <c r="C67" s="186">
        <f>SUM(D67:J67)</f>
        <v>0</v>
      </c>
      <c r="D67" s="72">
        <f>COUNTIFS('Services Log'!$B:$B,"&gt;="&amp;"10-1-2024",'Services Log'!$B:$B,"&lt;="&amp;"12-31-2024",'Services Log'!F:F,"1")</f>
        <v>0</v>
      </c>
      <c r="E67" s="72">
        <f>COUNTIFS('Services Log'!$B:$B,"&gt;="&amp;"10-1-2024",'Services Log'!$B:$B,"&lt;="&amp;"12-30-2024",'Services Log'!G:G,"1")</f>
        <v>0</v>
      </c>
      <c r="F67" s="72">
        <f>COUNTIFS('Services Log'!$B:$B,"&gt;="&amp;"10-1-2024",'Services Log'!$B:$B,"&lt;="&amp;"12-30-2024",'Services Log'!H:H,"1")</f>
        <v>0</v>
      </c>
      <c r="G67" s="72">
        <f>COUNTIFS('Services Log'!$B:$B,"&gt;="&amp;"10-1-2024",'Services Log'!$B:$B,"&lt;="&amp;"12-30-2024",'Services Log'!I:I,"1")</f>
        <v>0</v>
      </c>
      <c r="H67" s="72">
        <f>COUNTIFS('Services Log'!$B:$B,"&gt;="&amp;"10-1-2024",'Services Log'!$B:$B,"&lt;="&amp;"12-30-2024",'Services Log'!J:J,"1")</f>
        <v>0</v>
      </c>
      <c r="I67" s="72">
        <f>COUNTIFS('Services Log'!$B:$B,"&gt;="&amp;"10-1-2024",'Services Log'!$B:$B,"&lt;="&amp;"12-30-2024",'Services Log'!K:K,"1")</f>
        <v>0</v>
      </c>
      <c r="J67" s="73">
        <f>COUNTIFS('Services Log'!$B:$B,"&gt;="&amp;"10-1-2024",'Services Log'!$B:$B,"&lt;="&amp;"12-30-2024",'Services Log'!L:L,"1")</f>
        <v>0</v>
      </c>
      <c r="K67" s="45"/>
      <c r="L67" s="71">
        <f>SUM(M67:O67)</f>
        <v>0</v>
      </c>
      <c r="M67" s="72">
        <f>COUNTIFS('Services Log'!$B:$B,"&gt;="&amp;"10-1-2024",'Services Log'!$B:$B,"&lt;="&amp;"12-30-2024",'Services Log'!M:M,"1")</f>
        <v>0</v>
      </c>
      <c r="N67" s="72">
        <f>COUNTIFS('Services Log'!$B:$B,"&gt;="&amp;"10-1-2024",'Services Log'!$B:$B,"&lt;="&amp;"12-30-2024",'Services Log'!N:N,"1")</f>
        <v>0</v>
      </c>
      <c r="O67" s="73">
        <f>COUNTIFS('Services Log'!$B:$B,"&gt;="&amp;"10-1-2024",'Services Log'!$B:$B,"&lt;="&amp;"12-30-2024",'Services Log'!O:O,"1")</f>
        <v>0</v>
      </c>
      <c r="P67" s="45"/>
      <c r="Q67" s="71">
        <f>SUM(R67:T67)</f>
        <v>0</v>
      </c>
      <c r="R67" s="72">
        <f>COUNTIFS('Services Log'!$B:$B,"&gt;="&amp;"10-1-2024",'Services Log'!$B:$B,"&lt;="&amp;"12-30-2024",'Services Log'!P:P,"1")</f>
        <v>0</v>
      </c>
      <c r="S67" s="72">
        <f>COUNTIFS('Services Log'!$B:$B,"&gt;="&amp;"10-1-2024",'Services Log'!$B:$B,"&lt;="&amp;"12-30-2024",'Services Log'!Q:Q,"1")</f>
        <v>0</v>
      </c>
      <c r="T67" s="73">
        <f>COUNTIFS('Services Log'!$B:$B,"&gt;="&amp;"10-1-2024",'Services Log'!$B:$B,"&lt;="&amp;"12-30-2024",'Services Log'!R:R,"1")</f>
        <v>0</v>
      </c>
      <c r="U67" s="45"/>
      <c r="V67" s="71">
        <f>SUM(W67:X67)</f>
        <v>0</v>
      </c>
      <c r="W67" s="72">
        <f>COUNTIFS('Services Log'!$B:$B,"&gt;="&amp;"10-1-2024",'Services Log'!$B:$B,"&lt;="&amp;"12-30-2024",'Services Log'!S:S,"1")</f>
        <v>0</v>
      </c>
      <c r="X67" s="73">
        <f>COUNTIFS('Services Log'!$B:$B,"&gt;="&amp;"10-1-2024",'Services Log'!$B:$B,"&lt;="&amp;"12-30-2024",'Services Log'!T:T,"1")</f>
        <v>0</v>
      </c>
      <c r="Y67" s="45"/>
      <c r="Z67" s="71">
        <f>SUM(AA67:AB67)</f>
        <v>0</v>
      </c>
      <c r="AA67" s="72">
        <f>COUNTIFS('Services Log'!$B:$B,"&gt;="&amp;"10-1-2024",'Services Log'!$B:$B,"&lt;="&amp;"12-30-2024",'Services Log'!U:U,"1")</f>
        <v>0</v>
      </c>
      <c r="AB67" s="73">
        <f>COUNTIFS('Services Log'!$B:$B,"&gt;="&amp;"10-1-2024",'Services Log'!$B:$B,"&lt;="&amp;"12-30-2024",'Services Log'!V:V,"1")</f>
        <v>0</v>
      </c>
      <c r="AC67" s="45"/>
      <c r="AD67" s="71">
        <f>SUM(AE67:AG67)</f>
        <v>0</v>
      </c>
      <c r="AE67" s="72">
        <f>COUNTIFS('Services Log'!$B:$B,"&gt;="&amp;"10-1-2024",'Services Log'!$B:$B,"&lt;="&amp;"12-30-2024",'Services Log'!W:W,"1")</f>
        <v>0</v>
      </c>
      <c r="AF67" s="72">
        <f>COUNTIFS('Services Log'!$B:$B,"&gt;="&amp;"10-1-2024",'Services Log'!$B:$B,"&lt;="&amp;"12-30-2024",'Services Log'!X:X,"1")</f>
        <v>0</v>
      </c>
      <c r="AG67" s="73">
        <f>COUNTIFS('Services Log'!$B:$B,"&gt;="&amp;"10-1-2024",'Services Log'!$B:$B,"&lt;="&amp;"12-30-2024",'Services Log'!Y:Y,"1")</f>
        <v>0</v>
      </c>
      <c r="AH67" s="55"/>
      <c r="AI67" s="19"/>
      <c r="AJ67" s="19"/>
      <c r="AL67" s="177"/>
      <c r="AM67" s="19"/>
      <c r="AN67" s="19"/>
      <c r="AO67" s="19"/>
      <c r="AP67" s="19"/>
      <c r="AQ67" s="19"/>
      <c r="AR67" s="19"/>
      <c r="AS67" s="19"/>
      <c r="AU67" s="177"/>
      <c r="AV67" s="19"/>
      <c r="AW67" s="19"/>
      <c r="AX67" s="19"/>
      <c r="AY67" s="19"/>
      <c r="AZ67" s="19"/>
      <c r="BA67" s="19"/>
      <c r="BB67" s="19"/>
      <c r="BC67" s="19"/>
    </row>
    <row r="68" spans="1:88" x14ac:dyDescent="0.2">
      <c r="A68" s="56"/>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57"/>
    </row>
    <row r="69" spans="1:88" x14ac:dyDescent="0.2">
      <c r="A69" s="58"/>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60"/>
    </row>
  </sheetData>
  <mergeCells count="8">
    <mergeCell ref="A61:B61"/>
    <mergeCell ref="B1:D1"/>
    <mergeCell ref="AP2:AU2"/>
    <mergeCell ref="C2:D2"/>
    <mergeCell ref="E2:N2"/>
    <mergeCell ref="P2:U2"/>
    <mergeCell ref="W2:AC2"/>
    <mergeCell ref="AE2:AM2"/>
  </mergeCells>
  <conditionalFormatting sqref="B4">
    <cfRule type="duplicateValues" dxfId="2" priority="1"/>
  </conditionalFormatting>
  <dataValidations count="3">
    <dataValidation allowBlank="1" showInputMessage="1" showErrorMessage="1" sqref="A66:A69 A62:A63 B70:B1048576 B5:B60 B63:B64 B2:B3" xr:uid="{7A7C92A0-06E9-4B77-96DA-2937A047B405}"/>
    <dataValidation type="whole" allowBlank="1" showInputMessage="1" showErrorMessage="1" errorTitle="Invalid Input" error="Each box should be blank if client did not receive a service in the corresponding service category listed at the top of each column. If they have received one or more services in that category, just input a &quot;1&quot;." sqref="AP3:AU3 C66 L66 Q66 V66 Z66 AD66" xr:uid="{DBC2F67E-B6D0-479D-831E-3A7A8808C829}">
      <formula1>1</formula1>
      <formula2>1</formula2>
    </dataValidation>
    <dataValidation type="textLength" operator="greaterThanOrEqual" allowBlank="1" showInputMessage="1" showErrorMessage="1" sqref="B4" xr:uid="{89409356-5E73-46EC-AF71-8E013D8AB8B1}">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AA37D-9B30-428E-AF3E-AC9BDBBF7C2C}">
  <sheetPr>
    <tabColor theme="8" tint="0.39997558519241921"/>
  </sheetPr>
  <dimension ref="A1:CJ69"/>
  <sheetViews>
    <sheetView topLeftCell="A24" workbookViewId="0">
      <pane xSplit="2" topLeftCell="C1" activePane="topRight" state="frozen"/>
      <selection pane="topRight" activeCell="AV5" sqref="AV5"/>
    </sheetView>
  </sheetViews>
  <sheetFormatPr baseColWidth="10" defaultColWidth="9.1640625" defaultRowHeight="15" x14ac:dyDescent="0.2"/>
  <cols>
    <col min="1" max="1" width="19.6640625" customWidth="1"/>
    <col min="2" max="2" width="21.5" style="36" customWidth="1"/>
    <col min="3" max="3" width="17.6640625" customWidth="1"/>
    <col min="4" max="4" width="18.83203125" customWidth="1"/>
    <col min="5" max="5" width="17.1640625" customWidth="1"/>
    <col min="6" max="6" width="15.83203125" customWidth="1"/>
    <col min="7" max="7" width="19.1640625" customWidth="1"/>
    <col min="8" max="8" width="14.83203125" customWidth="1"/>
    <col min="9" max="9" width="15.6640625" customWidth="1"/>
    <col min="10" max="10" width="16.1640625" customWidth="1"/>
    <col min="11" max="11" width="14.83203125" customWidth="1"/>
    <col min="12" max="12" width="14.6640625" customWidth="1"/>
    <col min="13" max="13" width="14.1640625" customWidth="1"/>
    <col min="14" max="14" width="15.5" customWidth="1"/>
    <col min="15" max="15" width="13.5" customWidth="1"/>
    <col min="16" max="17" width="16.1640625" customWidth="1"/>
    <col min="18" max="18" width="14.6640625" customWidth="1"/>
    <col min="19" max="19" width="15.5" customWidth="1"/>
    <col min="20" max="21" width="11.5" customWidth="1"/>
    <col min="22" max="23" width="16.1640625" customWidth="1"/>
    <col min="24" max="30" width="15.5" customWidth="1"/>
    <col min="31" max="31" width="18.5" customWidth="1"/>
    <col min="32" max="32" width="14.1640625" customWidth="1"/>
    <col min="33" max="33" width="20.5" customWidth="1"/>
    <col min="34" max="34" width="18.5" customWidth="1"/>
    <col min="35" max="35" width="13.83203125" customWidth="1"/>
    <col min="36" max="36" width="25.33203125" customWidth="1"/>
    <col min="37" max="37" width="19.6640625" customWidth="1"/>
    <col min="38" max="40" width="13" customWidth="1"/>
    <col min="41" max="41" width="12.83203125" customWidth="1"/>
    <col min="42" max="47" width="18" customWidth="1"/>
    <col min="48" max="48" width="12.83203125" customWidth="1"/>
    <col min="49" max="49" width="22.83203125" customWidth="1"/>
    <col min="50" max="50" width="23.6640625" customWidth="1"/>
    <col min="51" max="51" width="22.83203125" customWidth="1"/>
    <col min="52" max="52" width="22.1640625" customWidth="1"/>
    <col min="53" max="53" width="21.33203125" customWidth="1"/>
    <col min="54" max="54" width="20.5" customWidth="1"/>
    <col min="56" max="56" width="29.1640625" customWidth="1"/>
    <col min="57" max="57" width="19.33203125" customWidth="1"/>
    <col min="58" max="58" width="20.6640625" customWidth="1"/>
    <col min="59" max="59" width="22" customWidth="1"/>
    <col min="60" max="60" width="20.33203125" customWidth="1"/>
    <col min="61" max="61" width="11" customWidth="1"/>
    <col min="62" max="62" width="24.5" customWidth="1"/>
    <col min="63" max="63" width="19.33203125" customWidth="1"/>
    <col min="64" max="64" width="20.33203125" customWidth="1"/>
    <col min="65" max="65" width="17.33203125" customWidth="1"/>
    <col min="66" max="66" width="9.5" customWidth="1"/>
    <col min="67" max="67" width="21.33203125" customWidth="1"/>
    <col min="68" max="68" width="27.1640625" customWidth="1"/>
    <col min="69" max="69" width="26" customWidth="1"/>
    <col min="70" max="70" width="25.5" customWidth="1"/>
    <col min="71" max="71" width="23.83203125" customWidth="1"/>
    <col min="72" max="74" width="21" customWidth="1"/>
    <col min="76" max="76" width="23.6640625" customWidth="1"/>
    <col min="77" max="77" width="24.6640625" customWidth="1"/>
    <col min="78" max="78" width="18.83203125" customWidth="1"/>
    <col min="79" max="79" width="18.5" customWidth="1"/>
    <col min="80" max="80" width="19.1640625" customWidth="1"/>
    <col min="82" max="82" width="20.5" customWidth="1"/>
  </cols>
  <sheetData>
    <row r="1" spans="1:82" ht="24" customHeight="1" x14ac:dyDescent="0.25">
      <c r="A1" s="46"/>
      <c r="B1" s="205"/>
      <c r="C1" s="205" t="s">
        <v>89</v>
      </c>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61"/>
      <c r="AO1" s="111"/>
      <c r="AP1" s="119" t="s">
        <v>28</v>
      </c>
      <c r="AQ1" s="49"/>
      <c r="AR1" s="49"/>
      <c r="AS1" s="49"/>
      <c r="AT1" s="49"/>
      <c r="AU1" s="50"/>
      <c r="AV1" s="51"/>
    </row>
    <row r="2" spans="1:82" ht="66" customHeight="1" x14ac:dyDescent="0.2">
      <c r="A2" s="46"/>
      <c r="B2" s="241" t="s">
        <v>93</v>
      </c>
      <c r="C2" s="353" t="s">
        <v>30</v>
      </c>
      <c r="D2" s="354"/>
      <c r="E2" s="355" t="s">
        <v>31</v>
      </c>
      <c r="F2" s="355"/>
      <c r="G2" s="355"/>
      <c r="H2" s="355"/>
      <c r="I2" s="355"/>
      <c r="J2" s="355"/>
      <c r="K2" s="355"/>
      <c r="L2" s="355"/>
      <c r="M2" s="355"/>
      <c r="N2" s="356"/>
      <c r="O2" s="198"/>
      <c r="P2" s="357" t="s">
        <v>32</v>
      </c>
      <c r="Q2" s="355"/>
      <c r="R2" s="355"/>
      <c r="S2" s="355"/>
      <c r="T2" s="355"/>
      <c r="U2" s="356"/>
      <c r="V2" s="198"/>
      <c r="W2" s="357" t="s">
        <v>33</v>
      </c>
      <c r="X2" s="355"/>
      <c r="Y2" s="355"/>
      <c r="Z2" s="355"/>
      <c r="AA2" s="355"/>
      <c r="AB2" s="355"/>
      <c r="AC2" s="356"/>
      <c r="AD2" s="78"/>
      <c r="AE2" s="358" t="s">
        <v>34</v>
      </c>
      <c r="AF2" s="359"/>
      <c r="AG2" s="359"/>
      <c r="AH2" s="359"/>
      <c r="AI2" s="359"/>
      <c r="AJ2" s="359"/>
      <c r="AK2" s="359"/>
      <c r="AL2" s="359"/>
      <c r="AM2" s="360"/>
      <c r="AN2" s="62"/>
      <c r="AO2" s="199"/>
      <c r="AP2" s="350" t="s">
        <v>91</v>
      </c>
      <c r="AQ2" s="351"/>
      <c r="AR2" s="351"/>
      <c r="AS2" s="351"/>
      <c r="AT2" s="351"/>
      <c r="AU2" s="352"/>
      <c r="AV2" s="112"/>
      <c r="AW2" s="34"/>
      <c r="AX2" s="34"/>
      <c r="AY2" s="34"/>
      <c r="AZ2" s="34"/>
      <c r="BA2" s="34"/>
      <c r="BC2" s="37"/>
      <c r="BD2" s="34"/>
      <c r="BE2" s="34"/>
      <c r="BF2" s="34"/>
      <c r="BG2" s="34"/>
      <c r="BI2" s="37"/>
      <c r="BJ2" s="34"/>
      <c r="BK2" s="34"/>
      <c r="BL2" s="35"/>
      <c r="BN2" s="37"/>
      <c r="BO2" s="34"/>
      <c r="BP2" s="34"/>
      <c r="BQ2" s="34"/>
      <c r="BR2" s="34"/>
      <c r="BS2" s="34"/>
      <c r="BT2" s="34"/>
      <c r="BU2" s="34"/>
      <c r="BW2" s="37"/>
      <c r="BX2" s="34"/>
      <c r="BY2" s="34"/>
      <c r="BZ2" s="34"/>
      <c r="CA2" s="34"/>
      <c r="CB2" s="34"/>
      <c r="CD2" s="37"/>
    </row>
    <row r="3" spans="1:82" ht="59.25" customHeight="1" x14ac:dyDescent="0.2">
      <c r="A3" s="46"/>
      <c r="B3" s="95" t="s">
        <v>36</v>
      </c>
      <c r="C3" s="89" t="s">
        <v>37</v>
      </c>
      <c r="D3" s="101" t="s">
        <v>38</v>
      </c>
      <c r="E3" s="6" t="s">
        <v>39</v>
      </c>
      <c r="F3" s="5" t="s">
        <v>40</v>
      </c>
      <c r="G3" s="5" t="s">
        <v>41</v>
      </c>
      <c r="H3" s="5" t="s">
        <v>42</v>
      </c>
      <c r="I3" s="5" t="s">
        <v>43</v>
      </c>
      <c r="J3" s="5" t="s">
        <v>44</v>
      </c>
      <c r="K3" s="5" t="s">
        <v>45</v>
      </c>
      <c r="L3" s="5" t="s">
        <v>46</v>
      </c>
      <c r="M3" s="5" t="s">
        <v>47</v>
      </c>
      <c r="N3" s="85" t="s">
        <v>48</v>
      </c>
      <c r="O3" s="100"/>
      <c r="P3" s="84" t="s">
        <v>49</v>
      </c>
      <c r="Q3" s="5" t="s">
        <v>50</v>
      </c>
      <c r="R3" s="5" t="s">
        <v>51</v>
      </c>
      <c r="S3" s="7" t="s">
        <v>52</v>
      </c>
      <c r="T3" s="5" t="s">
        <v>47</v>
      </c>
      <c r="U3" s="85" t="s">
        <v>48</v>
      </c>
      <c r="V3" s="88"/>
      <c r="W3" s="79" t="s">
        <v>53</v>
      </c>
      <c r="X3" s="17" t="s">
        <v>54</v>
      </c>
      <c r="Y3" s="17" t="s">
        <v>55</v>
      </c>
      <c r="Z3" s="17" t="s">
        <v>56</v>
      </c>
      <c r="AA3" s="17" t="s">
        <v>57</v>
      </c>
      <c r="AB3" s="17" t="s">
        <v>47</v>
      </c>
      <c r="AC3" s="80" t="s">
        <v>48</v>
      </c>
      <c r="AD3" s="46"/>
      <c r="AE3" s="74" t="s">
        <v>58</v>
      </c>
      <c r="AF3" s="16" t="s">
        <v>59</v>
      </c>
      <c r="AG3" s="16" t="s">
        <v>60</v>
      </c>
      <c r="AH3" s="16" t="s">
        <v>61</v>
      </c>
      <c r="AI3" s="16" t="s">
        <v>62</v>
      </c>
      <c r="AJ3" s="16" t="s">
        <v>63</v>
      </c>
      <c r="AK3" s="16" t="s">
        <v>64</v>
      </c>
      <c r="AL3" s="16" t="s">
        <v>51</v>
      </c>
      <c r="AM3" s="75" t="s">
        <v>52</v>
      </c>
      <c r="AN3" s="63"/>
      <c r="AO3" s="52"/>
      <c r="AP3" s="181" t="s">
        <v>21</v>
      </c>
      <c r="AQ3" s="182" t="s">
        <v>22</v>
      </c>
      <c r="AR3" s="182" t="s">
        <v>23</v>
      </c>
      <c r="AS3" s="182" t="s">
        <v>24</v>
      </c>
      <c r="AT3" s="182" t="s">
        <v>25</v>
      </c>
      <c r="AU3" s="183" t="s">
        <v>26</v>
      </c>
      <c r="AV3" s="53"/>
      <c r="AW3" s="38"/>
      <c r="AX3" s="38"/>
      <c r="AY3" s="38"/>
      <c r="AZ3" s="39"/>
      <c r="BA3" s="38"/>
      <c r="BC3" s="38"/>
      <c r="BD3" s="38"/>
      <c r="BE3" s="38"/>
      <c r="BF3" s="38"/>
      <c r="BG3" s="38"/>
      <c r="BI3" s="38"/>
      <c r="BJ3" s="43"/>
      <c r="BK3" s="43"/>
      <c r="BL3" s="38"/>
      <c r="BN3" s="40"/>
      <c r="BO3" s="38"/>
      <c r="BP3" s="38"/>
      <c r="BQ3" s="38"/>
      <c r="BR3" s="38"/>
      <c r="BS3" s="38"/>
      <c r="BT3" s="41"/>
      <c r="BU3" s="38"/>
      <c r="BW3" s="38"/>
      <c r="BX3" s="38"/>
      <c r="BY3" s="38"/>
      <c r="BZ3" s="38"/>
      <c r="CA3" s="38"/>
      <c r="CB3" s="38"/>
      <c r="CD3" s="38"/>
    </row>
    <row r="4" spans="1:82" s="11" customFormat="1" x14ac:dyDescent="0.2">
      <c r="A4" s="46"/>
      <c r="B4" s="203"/>
      <c r="C4" s="90"/>
      <c r="D4" s="102"/>
      <c r="E4" s="12"/>
      <c r="F4" s="13"/>
      <c r="G4" s="13"/>
      <c r="H4" s="13"/>
      <c r="I4" s="13"/>
      <c r="J4" s="13"/>
      <c r="K4" s="13"/>
      <c r="L4" s="13"/>
      <c r="M4" s="13"/>
      <c r="N4" s="91"/>
      <c r="O4" s="64"/>
      <c r="P4" s="81"/>
      <c r="Q4" s="14"/>
      <c r="R4" s="14"/>
      <c r="S4" s="15"/>
      <c r="T4" s="14"/>
      <c r="U4" s="86"/>
      <c r="V4" s="65"/>
      <c r="W4" s="81"/>
      <c r="X4" s="14"/>
      <c r="Y4" s="14"/>
      <c r="Z4" s="14"/>
      <c r="AA4" s="14"/>
      <c r="AB4" s="26"/>
      <c r="AC4" s="82"/>
      <c r="AD4" s="66"/>
      <c r="AE4" s="76"/>
      <c r="AF4" s="1"/>
      <c r="AG4" s="1"/>
      <c r="AH4" s="1"/>
      <c r="AI4" s="1"/>
      <c r="AJ4" s="1"/>
      <c r="AK4" s="1"/>
      <c r="AL4" s="1"/>
      <c r="AM4" s="77"/>
      <c r="AN4" s="67"/>
      <c r="AO4" s="54"/>
      <c r="AP4" s="108"/>
      <c r="AQ4" s="107"/>
      <c r="AR4" s="107"/>
      <c r="AS4" s="107"/>
      <c r="AT4" s="107"/>
      <c r="AU4" s="109"/>
      <c r="AV4" s="55"/>
      <c r="AW4" s="19"/>
      <c r="AX4" s="19"/>
      <c r="AY4" s="19"/>
      <c r="AZ4" s="19"/>
      <c r="BA4" s="19"/>
      <c r="BB4"/>
      <c r="BC4" s="19"/>
      <c r="BD4" s="19"/>
      <c r="BE4" s="19"/>
      <c r="BF4" s="19"/>
      <c r="BG4" s="19"/>
      <c r="BH4"/>
      <c r="BI4" s="19"/>
      <c r="BJ4" s="19"/>
      <c r="BK4" s="19"/>
      <c r="BL4" s="19"/>
      <c r="BM4"/>
      <c r="BN4" s="19"/>
      <c r="BO4" s="19"/>
      <c r="BP4" s="19"/>
      <c r="BQ4" s="19"/>
      <c r="BR4" s="19"/>
      <c r="BS4" s="19"/>
      <c r="BT4" s="19"/>
      <c r="BU4" s="19"/>
      <c r="BV4"/>
      <c r="BW4" s="19"/>
      <c r="BX4" s="19"/>
      <c r="BY4" s="19"/>
      <c r="BZ4" s="19"/>
      <c r="CA4" s="19"/>
      <c r="CB4" s="42"/>
      <c r="CD4" s="42"/>
    </row>
    <row r="5" spans="1:82" x14ac:dyDescent="0.2">
      <c r="A5" s="46"/>
      <c r="B5" s="97"/>
      <c r="C5" s="92"/>
      <c r="D5" s="103"/>
      <c r="E5" s="10"/>
      <c r="F5" s="9"/>
      <c r="G5" s="9"/>
      <c r="H5" s="9"/>
      <c r="I5" s="9"/>
      <c r="J5" s="9"/>
      <c r="K5" s="9"/>
      <c r="L5" s="9"/>
      <c r="M5" s="9"/>
      <c r="N5" s="93"/>
      <c r="O5" s="64"/>
      <c r="P5" s="76"/>
      <c r="Q5" s="1"/>
      <c r="R5" s="1"/>
      <c r="S5" s="2"/>
      <c r="T5" s="1"/>
      <c r="U5" s="87"/>
      <c r="V5" s="65"/>
      <c r="W5" s="76"/>
      <c r="X5" s="1"/>
      <c r="Y5" s="1"/>
      <c r="Z5" s="1"/>
      <c r="AA5" s="1"/>
      <c r="AB5" s="23"/>
      <c r="AC5" s="83"/>
      <c r="AD5" s="46"/>
      <c r="AE5" s="76"/>
      <c r="AF5" s="1"/>
      <c r="AG5" s="1"/>
      <c r="AH5" s="1"/>
      <c r="AI5" s="1"/>
      <c r="AJ5" s="1"/>
      <c r="AK5" s="1"/>
      <c r="AL5" s="1"/>
      <c r="AM5" s="77"/>
      <c r="AN5" s="67"/>
      <c r="AO5" s="113"/>
      <c r="AP5" s="110"/>
      <c r="AQ5" s="106"/>
      <c r="AR5" s="106"/>
      <c r="AS5" s="106"/>
      <c r="AT5" s="31"/>
      <c r="AU5" s="83"/>
      <c r="AV5" s="114"/>
      <c r="AW5" s="42"/>
      <c r="AX5" s="42"/>
      <c r="AY5" s="42"/>
      <c r="AZ5" s="42"/>
      <c r="BA5" s="42"/>
      <c r="BB5" s="42"/>
      <c r="BD5" s="42"/>
      <c r="BE5" s="42"/>
      <c r="BF5" s="42"/>
      <c r="BG5" s="42"/>
      <c r="BH5" s="42"/>
      <c r="BJ5" s="42"/>
      <c r="BK5" s="42"/>
      <c r="BL5" s="42"/>
      <c r="BM5" s="42"/>
      <c r="BO5" s="42"/>
      <c r="BP5" s="42"/>
      <c r="BQ5" s="42"/>
      <c r="BR5" s="42"/>
      <c r="BS5" s="42"/>
      <c r="BT5" s="42"/>
      <c r="BU5" s="42"/>
      <c r="BV5" s="42"/>
      <c r="BX5" s="42"/>
      <c r="BY5" s="42"/>
      <c r="BZ5" s="42"/>
      <c r="CA5" s="42"/>
      <c r="CB5" s="42"/>
      <c r="CD5" s="42"/>
    </row>
    <row r="6" spans="1:82" x14ac:dyDescent="0.2">
      <c r="A6" s="46"/>
      <c r="B6" s="97"/>
      <c r="C6" s="92"/>
      <c r="D6" s="103"/>
      <c r="E6" s="10"/>
      <c r="F6" s="9"/>
      <c r="G6" s="9"/>
      <c r="H6" s="9"/>
      <c r="I6" s="9"/>
      <c r="J6" s="9"/>
      <c r="K6" s="9"/>
      <c r="L6" s="9"/>
      <c r="M6" s="9"/>
      <c r="N6" s="93"/>
      <c r="O6" s="64"/>
      <c r="P6" s="76"/>
      <c r="Q6" s="1"/>
      <c r="R6" s="1"/>
      <c r="S6" s="2"/>
      <c r="T6" s="1"/>
      <c r="U6" s="87"/>
      <c r="V6" s="65"/>
      <c r="W6" s="76"/>
      <c r="X6" s="1"/>
      <c r="Y6" s="1"/>
      <c r="Z6" s="1"/>
      <c r="AA6" s="1"/>
      <c r="AB6" s="23"/>
      <c r="AC6" s="83"/>
      <c r="AD6" s="46"/>
      <c r="AE6" s="76"/>
      <c r="AF6" s="1"/>
      <c r="AG6" s="1"/>
      <c r="AH6" s="1"/>
      <c r="AI6" s="1"/>
      <c r="AJ6" s="1"/>
      <c r="AK6" s="1"/>
      <c r="AL6" s="1"/>
      <c r="AM6" s="77"/>
      <c r="AN6" s="67"/>
      <c r="AO6" s="113"/>
      <c r="AP6" s="110"/>
      <c r="AQ6" s="106"/>
      <c r="AR6" s="106"/>
      <c r="AS6" s="106"/>
      <c r="AT6" s="31"/>
      <c r="AU6" s="83"/>
      <c r="AV6" s="114"/>
      <c r="AW6" s="42"/>
      <c r="AX6" s="42"/>
      <c r="AY6" s="42"/>
      <c r="AZ6" s="42"/>
      <c r="BA6" s="42"/>
      <c r="BB6" s="42"/>
      <c r="BD6" s="42"/>
      <c r="BE6" s="42"/>
      <c r="BF6" s="42"/>
      <c r="BG6" s="42"/>
      <c r="BH6" s="42"/>
      <c r="BJ6" s="42"/>
      <c r="BK6" s="42"/>
      <c r="BL6" s="42"/>
      <c r="BM6" s="42"/>
      <c r="BO6" s="42"/>
      <c r="BP6" s="42"/>
      <c r="BQ6" s="42"/>
      <c r="BR6" s="42"/>
      <c r="BS6" s="42"/>
      <c r="BT6" s="42"/>
      <c r="BU6" s="42"/>
      <c r="BV6" s="42"/>
      <c r="BX6" s="42"/>
      <c r="BY6" s="42"/>
      <c r="BZ6" s="42"/>
      <c r="CA6" s="42"/>
      <c r="CB6" s="42"/>
      <c r="CD6" s="42"/>
    </row>
    <row r="7" spans="1:82" x14ac:dyDescent="0.2">
      <c r="A7" s="46"/>
      <c r="B7" s="97"/>
      <c r="C7" s="92"/>
      <c r="D7" s="103"/>
      <c r="E7" s="10"/>
      <c r="F7" s="9"/>
      <c r="G7" s="9"/>
      <c r="H7" s="9"/>
      <c r="I7" s="9"/>
      <c r="J7" s="9"/>
      <c r="K7" s="9"/>
      <c r="L7" s="9"/>
      <c r="M7" s="9"/>
      <c r="N7" s="93"/>
      <c r="O7" s="64"/>
      <c r="P7" s="76"/>
      <c r="Q7" s="1"/>
      <c r="R7" s="1"/>
      <c r="S7" s="2"/>
      <c r="T7" s="1"/>
      <c r="U7" s="87"/>
      <c r="V7" s="65"/>
      <c r="W7" s="76"/>
      <c r="X7" s="1"/>
      <c r="Y7" s="1"/>
      <c r="Z7" s="1"/>
      <c r="AA7" s="1"/>
      <c r="AB7" s="23"/>
      <c r="AC7" s="83"/>
      <c r="AD7" s="46"/>
      <c r="AE7" s="76"/>
      <c r="AF7" s="1"/>
      <c r="AG7" s="1"/>
      <c r="AH7" s="1"/>
      <c r="AI7" s="1"/>
      <c r="AJ7" s="1"/>
      <c r="AK7" s="1"/>
      <c r="AL7" s="1"/>
      <c r="AM7" s="77"/>
      <c r="AN7" s="67"/>
      <c r="AO7" s="113"/>
      <c r="AP7" s="110"/>
      <c r="AQ7" s="106"/>
      <c r="AR7" s="106"/>
      <c r="AS7" s="106"/>
      <c r="AT7" s="31"/>
      <c r="AU7" s="83"/>
      <c r="AV7" s="114"/>
      <c r="AW7" s="42"/>
      <c r="AX7" s="42"/>
      <c r="AY7" s="42"/>
      <c r="AZ7" s="42"/>
      <c r="BA7" s="42"/>
      <c r="BB7" s="42"/>
      <c r="BD7" s="42"/>
      <c r="BE7" s="42"/>
      <c r="BF7" s="42"/>
      <c r="BG7" s="42"/>
      <c r="BH7" s="42"/>
      <c r="BJ7" s="42"/>
      <c r="BK7" s="42"/>
      <c r="BL7" s="42"/>
      <c r="BM7" s="42"/>
      <c r="BO7" s="42"/>
      <c r="BP7" s="42"/>
      <c r="BQ7" s="42"/>
      <c r="BR7" s="42"/>
      <c r="BS7" s="42"/>
      <c r="BT7" s="42"/>
      <c r="BU7" s="42"/>
      <c r="BV7" s="42"/>
      <c r="BX7" s="42"/>
      <c r="BY7" s="42"/>
      <c r="BZ7" s="42"/>
      <c r="CA7" s="42"/>
      <c r="CB7" s="42"/>
      <c r="CD7" s="42"/>
    </row>
    <row r="8" spans="1:82" x14ac:dyDescent="0.2">
      <c r="A8" s="46"/>
      <c r="B8" s="97"/>
      <c r="C8" s="92"/>
      <c r="D8" s="103"/>
      <c r="E8" s="10"/>
      <c r="F8" s="9"/>
      <c r="G8" s="9"/>
      <c r="H8" s="9"/>
      <c r="I8" s="9"/>
      <c r="J8" s="9"/>
      <c r="K8" s="9"/>
      <c r="L8" s="9"/>
      <c r="M8" s="9"/>
      <c r="N8" s="93"/>
      <c r="O8" s="64"/>
      <c r="P8" s="76"/>
      <c r="Q8" s="1"/>
      <c r="R8" s="1"/>
      <c r="S8" s="2"/>
      <c r="T8" s="1"/>
      <c r="U8" s="87"/>
      <c r="V8" s="65"/>
      <c r="W8" s="76"/>
      <c r="X8" s="1"/>
      <c r="Y8" s="1"/>
      <c r="Z8" s="1"/>
      <c r="AA8" s="1"/>
      <c r="AB8" s="23"/>
      <c r="AC8" s="83"/>
      <c r="AD8" s="46"/>
      <c r="AE8" s="76"/>
      <c r="AF8" s="1"/>
      <c r="AG8" s="1"/>
      <c r="AH8" s="1"/>
      <c r="AI8" s="1"/>
      <c r="AJ8" s="1"/>
      <c r="AK8" s="1"/>
      <c r="AL8" s="1"/>
      <c r="AM8" s="77"/>
      <c r="AN8" s="67"/>
      <c r="AO8" s="113"/>
      <c r="AP8" s="110"/>
      <c r="AQ8" s="106"/>
      <c r="AR8" s="106"/>
      <c r="AS8" s="106"/>
      <c r="AT8" s="31"/>
      <c r="AU8" s="83"/>
      <c r="AV8" s="114"/>
      <c r="AW8" s="42"/>
      <c r="AX8" s="42"/>
      <c r="AY8" s="42"/>
      <c r="AZ8" s="42"/>
      <c r="BA8" s="42"/>
      <c r="BB8" s="42"/>
      <c r="BD8" s="42"/>
      <c r="BE8" s="42"/>
      <c r="BF8" s="42"/>
      <c r="BG8" s="42"/>
      <c r="BH8" s="42"/>
      <c r="BJ8" s="42"/>
      <c r="BK8" s="42"/>
      <c r="BL8" s="42"/>
      <c r="BM8" s="42"/>
      <c r="BO8" s="42"/>
      <c r="BP8" s="42"/>
      <c r="BQ8" s="42"/>
      <c r="BR8" s="42"/>
      <c r="BS8" s="42"/>
      <c r="BT8" s="42"/>
      <c r="BU8" s="42"/>
      <c r="BV8" s="42"/>
      <c r="BX8" s="42"/>
      <c r="BY8" s="42"/>
      <c r="BZ8" s="42"/>
      <c r="CA8" s="42"/>
      <c r="CB8" s="42"/>
      <c r="CD8" s="42"/>
    </row>
    <row r="9" spans="1:82" x14ac:dyDescent="0.2">
      <c r="A9" s="46"/>
      <c r="B9" s="97"/>
      <c r="C9" s="92"/>
      <c r="D9" s="103"/>
      <c r="E9" s="10"/>
      <c r="F9" s="9"/>
      <c r="G9" s="9"/>
      <c r="H9" s="9"/>
      <c r="I9" s="9"/>
      <c r="J9" s="9"/>
      <c r="K9" s="9"/>
      <c r="L9" s="9"/>
      <c r="M9" s="9"/>
      <c r="N9" s="93"/>
      <c r="O9" s="64"/>
      <c r="P9" s="76"/>
      <c r="Q9" s="1"/>
      <c r="R9" s="1"/>
      <c r="S9" s="2"/>
      <c r="T9" s="1"/>
      <c r="U9" s="87"/>
      <c r="V9" s="65"/>
      <c r="W9" s="76"/>
      <c r="X9" s="1"/>
      <c r="Y9" s="1"/>
      <c r="Z9" s="1"/>
      <c r="AA9" s="1"/>
      <c r="AB9" s="23"/>
      <c r="AC9" s="83"/>
      <c r="AD9" s="46"/>
      <c r="AE9" s="76"/>
      <c r="AF9" s="1"/>
      <c r="AG9" s="1"/>
      <c r="AH9" s="1"/>
      <c r="AI9" s="1"/>
      <c r="AJ9" s="1"/>
      <c r="AK9" s="1"/>
      <c r="AL9" s="1"/>
      <c r="AM9" s="77"/>
      <c r="AN9" s="67"/>
      <c r="AO9" s="113"/>
      <c r="AP9" s="110"/>
      <c r="AQ9" s="106"/>
      <c r="AR9" s="106"/>
      <c r="AS9" s="106"/>
      <c r="AT9" s="31"/>
      <c r="AU9" s="83"/>
      <c r="AV9" s="114"/>
      <c r="AW9" s="42"/>
      <c r="AX9" s="42"/>
      <c r="AY9" s="42"/>
      <c r="AZ9" s="42"/>
      <c r="BA9" s="42"/>
      <c r="BB9" s="42"/>
      <c r="BD9" s="42"/>
      <c r="BE9" s="42"/>
      <c r="BF9" s="42"/>
      <c r="BG9" s="42"/>
      <c r="BH9" s="42"/>
      <c r="BJ9" s="42"/>
      <c r="BK9" s="42"/>
      <c r="BL9" s="42"/>
      <c r="BM9" s="42"/>
      <c r="BO9" s="42"/>
      <c r="BP9" s="42"/>
      <c r="BQ9" s="42"/>
      <c r="BR9" s="42"/>
      <c r="BS9" s="42"/>
      <c r="BT9" s="42"/>
      <c r="BU9" s="42"/>
      <c r="BV9" s="42"/>
      <c r="BX9" s="42"/>
      <c r="BY9" s="42"/>
      <c r="BZ9" s="42"/>
      <c r="CA9" s="42"/>
      <c r="CB9" s="42"/>
      <c r="CD9" s="42"/>
    </row>
    <row r="10" spans="1:82" x14ac:dyDescent="0.2">
      <c r="A10" s="46"/>
      <c r="B10" s="97"/>
      <c r="C10" s="92"/>
      <c r="D10" s="103"/>
      <c r="E10" s="10"/>
      <c r="F10" s="9"/>
      <c r="G10" s="9"/>
      <c r="H10" s="9"/>
      <c r="I10" s="9"/>
      <c r="J10" s="9"/>
      <c r="K10" s="9"/>
      <c r="L10" s="9"/>
      <c r="M10" s="9"/>
      <c r="N10" s="93"/>
      <c r="O10" s="64"/>
      <c r="P10" s="76"/>
      <c r="Q10" s="1"/>
      <c r="R10" s="1"/>
      <c r="S10" s="2"/>
      <c r="T10" s="1"/>
      <c r="U10" s="87"/>
      <c r="V10" s="65"/>
      <c r="W10" s="76"/>
      <c r="X10" s="1"/>
      <c r="Y10" s="1"/>
      <c r="Z10" s="1"/>
      <c r="AA10" s="1"/>
      <c r="AB10" s="23"/>
      <c r="AC10" s="83"/>
      <c r="AD10" s="46"/>
      <c r="AE10" s="76"/>
      <c r="AF10" s="1"/>
      <c r="AG10" s="1"/>
      <c r="AH10" s="1"/>
      <c r="AI10" s="1"/>
      <c r="AJ10" s="1"/>
      <c r="AK10" s="1"/>
      <c r="AL10" s="1"/>
      <c r="AM10" s="77"/>
      <c r="AN10" s="67"/>
      <c r="AO10" s="113"/>
      <c r="AP10" s="110"/>
      <c r="AQ10" s="106"/>
      <c r="AR10" s="106"/>
      <c r="AS10" s="106"/>
      <c r="AT10" s="31"/>
      <c r="AU10" s="83"/>
      <c r="AV10" s="114"/>
      <c r="AW10" s="42"/>
      <c r="AX10" s="42"/>
      <c r="AY10" s="42"/>
      <c r="AZ10" s="42"/>
      <c r="BA10" s="42"/>
      <c r="BB10" s="42"/>
      <c r="BD10" s="42"/>
      <c r="BE10" s="42"/>
      <c r="BF10" s="42"/>
      <c r="BG10" s="42"/>
      <c r="BH10" s="42"/>
      <c r="BJ10" s="42"/>
      <c r="BK10" s="42"/>
      <c r="BL10" s="42"/>
      <c r="BM10" s="42"/>
      <c r="BO10" s="42"/>
      <c r="BP10" s="42"/>
      <c r="BQ10" s="42"/>
      <c r="BR10" s="42"/>
      <c r="BS10" s="42"/>
      <c r="BT10" s="42"/>
      <c r="BU10" s="42"/>
      <c r="BV10" s="42"/>
      <c r="BX10" s="42"/>
      <c r="BY10" s="42"/>
      <c r="BZ10" s="42"/>
      <c r="CA10" s="42"/>
      <c r="CB10" s="42"/>
      <c r="CD10" s="42"/>
    </row>
    <row r="11" spans="1:82" x14ac:dyDescent="0.2">
      <c r="A11" s="46"/>
      <c r="B11" s="97"/>
      <c r="C11" s="92"/>
      <c r="D11" s="103"/>
      <c r="E11" s="10"/>
      <c r="F11" s="9"/>
      <c r="G11" s="9"/>
      <c r="H11" s="9"/>
      <c r="I11" s="9"/>
      <c r="J11" s="9"/>
      <c r="K11" s="9"/>
      <c r="L11" s="9"/>
      <c r="M11" s="9"/>
      <c r="N11" s="93"/>
      <c r="O11" s="64"/>
      <c r="P11" s="76"/>
      <c r="Q11" s="1"/>
      <c r="R11" s="1"/>
      <c r="S11" s="2"/>
      <c r="T11" s="1"/>
      <c r="U11" s="87"/>
      <c r="V11" s="65"/>
      <c r="W11" s="76"/>
      <c r="X11" s="1"/>
      <c r="Y11" s="1"/>
      <c r="Z11" s="1"/>
      <c r="AA11" s="1"/>
      <c r="AB11" s="23"/>
      <c r="AC11" s="83"/>
      <c r="AD11" s="46"/>
      <c r="AE11" s="76"/>
      <c r="AF11" s="1"/>
      <c r="AG11" s="1"/>
      <c r="AH11" s="1"/>
      <c r="AI11" s="1"/>
      <c r="AJ11" s="1"/>
      <c r="AK11" s="1"/>
      <c r="AL11" s="1"/>
      <c r="AM11" s="77"/>
      <c r="AN11" s="67"/>
      <c r="AO11" s="113"/>
      <c r="AP11" s="110"/>
      <c r="AQ11" s="106"/>
      <c r="AR11" s="106"/>
      <c r="AS11" s="106"/>
      <c r="AT11" s="31"/>
      <c r="AU11" s="83"/>
      <c r="AV11" s="114"/>
      <c r="AW11" s="42"/>
      <c r="AX11" s="42"/>
      <c r="AY11" s="42"/>
      <c r="AZ11" s="42"/>
      <c r="BA11" s="42"/>
      <c r="BB11" s="42"/>
      <c r="BD11" s="42"/>
      <c r="BE11" s="42"/>
      <c r="BF11" s="42"/>
      <c r="BG11" s="42"/>
      <c r="BH11" s="42"/>
      <c r="BJ11" s="42"/>
      <c r="BK11" s="42"/>
      <c r="BL11" s="42"/>
      <c r="BM11" s="42"/>
      <c r="BO11" s="42"/>
      <c r="BP11" s="42"/>
      <c r="BQ11" s="42"/>
      <c r="BR11" s="42"/>
      <c r="BS11" s="42"/>
      <c r="BT11" s="42"/>
      <c r="BU11" s="42"/>
      <c r="BV11" s="42"/>
      <c r="BX11" s="42"/>
      <c r="BY11" s="42"/>
      <c r="BZ11" s="42"/>
      <c r="CA11" s="42"/>
      <c r="CB11" s="42"/>
      <c r="CD11" s="42"/>
    </row>
    <row r="12" spans="1:82" x14ac:dyDescent="0.2">
      <c r="A12" s="46"/>
      <c r="B12" s="97"/>
      <c r="C12" s="92"/>
      <c r="D12" s="103"/>
      <c r="E12" s="10"/>
      <c r="F12" s="9"/>
      <c r="G12" s="9"/>
      <c r="H12" s="9"/>
      <c r="I12" s="9"/>
      <c r="J12" s="9"/>
      <c r="K12" s="9"/>
      <c r="L12" s="9"/>
      <c r="M12" s="9"/>
      <c r="N12" s="93"/>
      <c r="O12" s="64"/>
      <c r="P12" s="76"/>
      <c r="Q12" s="1"/>
      <c r="R12" s="1"/>
      <c r="S12" s="2"/>
      <c r="T12" s="1"/>
      <c r="U12" s="87"/>
      <c r="V12" s="65"/>
      <c r="W12" s="76"/>
      <c r="X12" s="1"/>
      <c r="Y12" s="1"/>
      <c r="Z12" s="1"/>
      <c r="AA12" s="1"/>
      <c r="AB12" s="23"/>
      <c r="AC12" s="83"/>
      <c r="AD12" s="46"/>
      <c r="AE12" s="76"/>
      <c r="AF12" s="1"/>
      <c r="AG12" s="1"/>
      <c r="AH12" s="1"/>
      <c r="AI12" s="1"/>
      <c r="AJ12" s="1"/>
      <c r="AK12" s="1"/>
      <c r="AL12" s="1"/>
      <c r="AM12" s="77"/>
      <c r="AN12" s="67"/>
      <c r="AO12" s="113"/>
      <c r="AP12" s="110"/>
      <c r="AQ12" s="106"/>
      <c r="AR12" s="106"/>
      <c r="AS12" s="106"/>
      <c r="AT12" s="31"/>
      <c r="AU12" s="83"/>
      <c r="AV12" s="114"/>
      <c r="AW12" s="42"/>
      <c r="AX12" s="42"/>
      <c r="AY12" s="42"/>
      <c r="AZ12" s="42"/>
      <c r="BA12" s="42"/>
      <c r="BB12" s="42"/>
      <c r="BD12" s="42"/>
      <c r="BE12" s="42"/>
      <c r="BF12" s="42"/>
      <c r="BG12" s="42"/>
      <c r="BH12" s="42"/>
      <c r="BJ12" s="42"/>
      <c r="BK12" s="42"/>
      <c r="BL12" s="42"/>
      <c r="BM12" s="42"/>
      <c r="BO12" s="42"/>
      <c r="BP12" s="42"/>
      <c r="BQ12" s="42"/>
      <c r="BR12" s="42"/>
      <c r="BS12" s="42"/>
      <c r="BT12" s="42"/>
      <c r="BU12" s="42"/>
      <c r="BV12" s="42"/>
      <c r="BX12" s="42"/>
      <c r="BY12" s="42"/>
      <c r="BZ12" s="42"/>
      <c r="CA12" s="42"/>
      <c r="CB12" s="42"/>
      <c r="CD12" s="42"/>
    </row>
    <row r="13" spans="1:82" x14ac:dyDescent="0.2">
      <c r="A13" s="46"/>
      <c r="B13" s="97"/>
      <c r="C13" s="92"/>
      <c r="D13" s="103"/>
      <c r="E13" s="10"/>
      <c r="F13" s="9"/>
      <c r="G13" s="9"/>
      <c r="H13" s="9"/>
      <c r="I13" s="9"/>
      <c r="J13" s="9"/>
      <c r="K13" s="9"/>
      <c r="L13" s="9"/>
      <c r="M13" s="9"/>
      <c r="N13" s="93"/>
      <c r="O13" s="64"/>
      <c r="P13" s="76"/>
      <c r="Q13" s="1"/>
      <c r="R13" s="1"/>
      <c r="S13" s="2"/>
      <c r="T13" s="1"/>
      <c r="U13" s="87"/>
      <c r="V13" s="65"/>
      <c r="W13" s="76"/>
      <c r="X13" s="1"/>
      <c r="Y13" s="1"/>
      <c r="Z13" s="1"/>
      <c r="AA13" s="1"/>
      <c r="AB13" s="23"/>
      <c r="AC13" s="83"/>
      <c r="AD13" s="46"/>
      <c r="AE13" s="76"/>
      <c r="AF13" s="1"/>
      <c r="AG13" s="1"/>
      <c r="AH13" s="1"/>
      <c r="AI13" s="1"/>
      <c r="AJ13" s="1"/>
      <c r="AK13" s="1"/>
      <c r="AL13" s="1"/>
      <c r="AM13" s="77"/>
      <c r="AN13" s="67"/>
      <c r="AO13" s="113"/>
      <c r="AP13" s="110"/>
      <c r="AQ13" s="106"/>
      <c r="AR13" s="106"/>
      <c r="AS13" s="106"/>
      <c r="AT13" s="31"/>
      <c r="AU13" s="83"/>
      <c r="AV13" s="114"/>
      <c r="AW13" s="42"/>
      <c r="AX13" s="42"/>
      <c r="AY13" s="42"/>
      <c r="AZ13" s="42"/>
      <c r="BA13" s="42"/>
      <c r="BB13" s="42"/>
      <c r="BD13" s="42"/>
      <c r="BE13" s="42"/>
      <c r="BF13" s="42"/>
      <c r="BG13" s="42"/>
      <c r="BH13" s="42"/>
      <c r="BJ13" s="42"/>
      <c r="BK13" s="42"/>
      <c r="BL13" s="42"/>
      <c r="BM13" s="42"/>
      <c r="BO13" s="42"/>
      <c r="BP13" s="42"/>
      <c r="BQ13" s="42"/>
      <c r="BR13" s="42"/>
      <c r="BS13" s="42"/>
      <c r="BT13" s="42"/>
      <c r="BU13" s="42"/>
      <c r="BV13" s="42"/>
      <c r="BX13" s="42"/>
      <c r="BY13" s="42"/>
      <c r="BZ13" s="42"/>
      <c r="CA13" s="42"/>
      <c r="CB13" s="42"/>
      <c r="CD13" s="42"/>
    </row>
    <row r="14" spans="1:82" x14ac:dyDescent="0.2">
      <c r="A14" s="46"/>
      <c r="B14" s="97"/>
      <c r="C14" s="92"/>
      <c r="D14" s="103"/>
      <c r="E14" s="10"/>
      <c r="F14" s="9"/>
      <c r="G14" s="9"/>
      <c r="H14" s="9"/>
      <c r="I14" s="9"/>
      <c r="J14" s="9"/>
      <c r="K14" s="9"/>
      <c r="L14" s="9"/>
      <c r="M14" s="9"/>
      <c r="N14" s="93"/>
      <c r="O14" s="64"/>
      <c r="P14" s="76"/>
      <c r="Q14" s="1"/>
      <c r="R14" s="1"/>
      <c r="S14" s="2"/>
      <c r="T14" s="1"/>
      <c r="U14" s="87"/>
      <c r="V14" s="65"/>
      <c r="W14" s="76"/>
      <c r="X14" s="1"/>
      <c r="Y14" s="1"/>
      <c r="Z14" s="1"/>
      <c r="AA14" s="1"/>
      <c r="AB14" s="23"/>
      <c r="AC14" s="83"/>
      <c r="AD14" s="46"/>
      <c r="AE14" s="76"/>
      <c r="AF14" s="1"/>
      <c r="AG14" s="1"/>
      <c r="AH14" s="1"/>
      <c r="AI14" s="1"/>
      <c r="AJ14" s="1"/>
      <c r="AK14" s="1"/>
      <c r="AL14" s="1"/>
      <c r="AM14" s="77"/>
      <c r="AN14" s="67"/>
      <c r="AO14" s="113"/>
      <c r="AP14" s="110"/>
      <c r="AQ14" s="106"/>
      <c r="AR14" s="106"/>
      <c r="AS14" s="106"/>
      <c r="AT14" s="31"/>
      <c r="AU14" s="83"/>
      <c r="AV14" s="114"/>
      <c r="AW14" s="42"/>
      <c r="AX14" s="42"/>
      <c r="AY14" s="42"/>
      <c r="AZ14" s="42"/>
      <c r="BA14" s="42"/>
      <c r="BB14" s="42"/>
      <c r="BD14" s="42"/>
      <c r="BE14" s="42"/>
      <c r="BF14" s="42"/>
      <c r="BG14" s="42"/>
      <c r="BH14" s="42"/>
      <c r="BJ14" s="42"/>
      <c r="BK14" s="42"/>
      <c r="BL14" s="42"/>
      <c r="BM14" s="42"/>
      <c r="BO14" s="42"/>
      <c r="BP14" s="42"/>
      <c r="BQ14" s="42"/>
      <c r="BR14" s="42"/>
      <c r="BS14" s="42"/>
      <c r="BT14" s="42"/>
      <c r="BU14" s="42"/>
      <c r="BV14" s="42"/>
      <c r="BX14" s="42"/>
      <c r="BY14" s="42"/>
      <c r="BZ14" s="42"/>
      <c r="CA14" s="42"/>
      <c r="CB14" s="42"/>
      <c r="CD14" s="42"/>
    </row>
    <row r="15" spans="1:82" x14ac:dyDescent="0.2">
      <c r="A15" s="46"/>
      <c r="B15" s="97"/>
      <c r="C15" s="92"/>
      <c r="D15" s="103"/>
      <c r="E15" s="10"/>
      <c r="F15" s="9"/>
      <c r="G15" s="9"/>
      <c r="H15" s="9"/>
      <c r="I15" s="9"/>
      <c r="J15" s="9"/>
      <c r="K15" s="9"/>
      <c r="L15" s="9"/>
      <c r="M15" s="9"/>
      <c r="N15" s="93"/>
      <c r="O15" s="64"/>
      <c r="P15" s="76"/>
      <c r="Q15" s="1"/>
      <c r="R15" s="1"/>
      <c r="S15" s="2"/>
      <c r="T15" s="1"/>
      <c r="U15" s="87"/>
      <c r="V15" s="65"/>
      <c r="W15" s="76"/>
      <c r="X15" s="1"/>
      <c r="Y15" s="1"/>
      <c r="Z15" s="1"/>
      <c r="AA15" s="1"/>
      <c r="AB15" s="23"/>
      <c r="AC15" s="83"/>
      <c r="AD15" s="46"/>
      <c r="AE15" s="76"/>
      <c r="AF15" s="1"/>
      <c r="AG15" s="1"/>
      <c r="AH15" s="1"/>
      <c r="AI15" s="1"/>
      <c r="AJ15" s="1"/>
      <c r="AK15" s="1"/>
      <c r="AL15" s="1"/>
      <c r="AM15" s="77"/>
      <c r="AN15" s="67"/>
      <c r="AO15" s="113"/>
      <c r="AP15" s="110"/>
      <c r="AQ15" s="106"/>
      <c r="AR15" s="106"/>
      <c r="AS15" s="106"/>
      <c r="AT15" s="31"/>
      <c r="AU15" s="83"/>
      <c r="AV15" s="114"/>
      <c r="AW15" s="42"/>
      <c r="AX15" s="42"/>
      <c r="AY15" s="42"/>
      <c r="AZ15" s="42"/>
      <c r="BA15" s="42"/>
      <c r="BB15" s="42"/>
      <c r="BD15" s="42"/>
      <c r="BE15" s="42"/>
      <c r="BF15" s="42"/>
      <c r="BG15" s="42"/>
      <c r="BH15" s="42"/>
      <c r="BJ15" s="42"/>
      <c r="BK15" s="42"/>
      <c r="BL15" s="42"/>
      <c r="BM15" s="42"/>
      <c r="BO15" s="42"/>
      <c r="BP15" s="42"/>
      <c r="BQ15" s="42"/>
      <c r="BR15" s="42"/>
      <c r="BS15" s="42"/>
      <c r="BT15" s="42"/>
      <c r="BU15" s="42"/>
      <c r="BV15" s="42"/>
      <c r="BX15" s="42"/>
      <c r="BY15" s="42"/>
      <c r="BZ15" s="42"/>
      <c r="CA15" s="42"/>
      <c r="CB15" s="42"/>
      <c r="CD15" s="42"/>
    </row>
    <row r="16" spans="1:82" x14ac:dyDescent="0.2">
      <c r="A16" s="46"/>
      <c r="B16" s="97"/>
      <c r="C16" s="92"/>
      <c r="D16" s="103"/>
      <c r="E16" s="10"/>
      <c r="F16" s="9"/>
      <c r="G16" s="9"/>
      <c r="H16" s="9"/>
      <c r="I16" s="9"/>
      <c r="J16" s="9"/>
      <c r="K16" s="9"/>
      <c r="L16" s="9"/>
      <c r="M16" s="9"/>
      <c r="N16" s="93"/>
      <c r="O16" s="64"/>
      <c r="P16" s="76"/>
      <c r="Q16" s="1"/>
      <c r="R16" s="1"/>
      <c r="S16" s="2"/>
      <c r="T16" s="1"/>
      <c r="U16" s="87"/>
      <c r="V16" s="65"/>
      <c r="W16" s="76"/>
      <c r="X16" s="1"/>
      <c r="Y16" s="1"/>
      <c r="Z16" s="1"/>
      <c r="AA16" s="1"/>
      <c r="AB16" s="23"/>
      <c r="AC16" s="83"/>
      <c r="AD16" s="46"/>
      <c r="AE16" s="76"/>
      <c r="AF16" s="1"/>
      <c r="AG16" s="1"/>
      <c r="AH16" s="1"/>
      <c r="AI16" s="1"/>
      <c r="AJ16" s="1"/>
      <c r="AK16" s="1"/>
      <c r="AL16" s="1"/>
      <c r="AM16" s="77"/>
      <c r="AN16" s="67"/>
      <c r="AO16" s="113"/>
      <c r="AP16" s="110"/>
      <c r="AQ16" s="106"/>
      <c r="AR16" s="106"/>
      <c r="AS16" s="106"/>
      <c r="AT16" s="31"/>
      <c r="AU16" s="83"/>
      <c r="AV16" s="114"/>
      <c r="AW16" s="42"/>
      <c r="AX16" s="42"/>
      <c r="AY16" s="42"/>
      <c r="AZ16" s="42"/>
      <c r="BA16" s="42"/>
      <c r="BB16" s="42"/>
      <c r="BD16" s="42"/>
      <c r="BE16" s="42"/>
      <c r="BF16" s="42"/>
      <c r="BG16" s="42"/>
      <c r="BH16" s="42"/>
      <c r="BJ16" s="42"/>
      <c r="BK16" s="42"/>
      <c r="BL16" s="42"/>
      <c r="BM16" s="42"/>
      <c r="BO16" s="42"/>
      <c r="BP16" s="42"/>
      <c r="BQ16" s="42"/>
      <c r="BR16" s="42"/>
      <c r="BS16" s="42"/>
      <c r="BT16" s="42"/>
      <c r="BU16" s="42"/>
      <c r="BV16" s="42"/>
      <c r="BX16" s="42"/>
      <c r="BY16" s="42"/>
      <c r="BZ16" s="42"/>
      <c r="CA16" s="42"/>
      <c r="CB16" s="42"/>
      <c r="CD16" s="42"/>
    </row>
    <row r="17" spans="1:82" x14ac:dyDescent="0.2">
      <c r="A17" s="46"/>
      <c r="B17" s="97"/>
      <c r="C17" s="92"/>
      <c r="D17" s="103"/>
      <c r="E17" s="10"/>
      <c r="F17" s="9"/>
      <c r="G17" s="9"/>
      <c r="H17" s="9"/>
      <c r="I17" s="9"/>
      <c r="J17" s="9"/>
      <c r="K17" s="9"/>
      <c r="L17" s="9"/>
      <c r="M17" s="9"/>
      <c r="N17" s="93"/>
      <c r="O17" s="64"/>
      <c r="P17" s="76"/>
      <c r="Q17" s="1"/>
      <c r="R17" s="1"/>
      <c r="S17" s="2"/>
      <c r="T17" s="1"/>
      <c r="U17" s="87"/>
      <c r="V17" s="65"/>
      <c r="W17" s="76"/>
      <c r="X17" s="1"/>
      <c r="Y17" s="1"/>
      <c r="Z17" s="1"/>
      <c r="AA17" s="1"/>
      <c r="AB17" s="23"/>
      <c r="AC17" s="83"/>
      <c r="AD17" s="46"/>
      <c r="AE17" s="76"/>
      <c r="AF17" s="1"/>
      <c r="AG17" s="1"/>
      <c r="AH17" s="1"/>
      <c r="AI17" s="1"/>
      <c r="AJ17" s="1"/>
      <c r="AK17" s="1"/>
      <c r="AL17" s="1"/>
      <c r="AM17" s="77"/>
      <c r="AN17" s="67"/>
      <c r="AO17" s="113"/>
      <c r="AP17" s="110"/>
      <c r="AQ17" s="106"/>
      <c r="AR17" s="106"/>
      <c r="AS17" s="106"/>
      <c r="AT17" s="31"/>
      <c r="AU17" s="83"/>
      <c r="AV17" s="114"/>
      <c r="AW17" s="42"/>
      <c r="AX17" s="42"/>
      <c r="AY17" s="42"/>
      <c r="AZ17" s="42"/>
      <c r="BA17" s="42"/>
      <c r="BB17" s="42"/>
      <c r="BD17" s="42"/>
      <c r="BE17" s="42"/>
      <c r="BF17" s="42"/>
      <c r="BG17" s="42"/>
      <c r="BH17" s="42"/>
      <c r="BJ17" s="42"/>
      <c r="BK17" s="42"/>
      <c r="BL17" s="42"/>
      <c r="BM17" s="42"/>
      <c r="BO17" s="42"/>
      <c r="BP17" s="42"/>
      <c r="BQ17" s="42"/>
      <c r="BR17" s="42"/>
      <c r="BS17" s="42"/>
      <c r="BT17" s="42"/>
      <c r="BU17" s="42"/>
      <c r="BV17" s="42"/>
      <c r="BX17" s="42"/>
      <c r="BY17" s="42"/>
      <c r="BZ17" s="42"/>
      <c r="CA17" s="42"/>
      <c r="CB17" s="42"/>
      <c r="CD17" s="42"/>
    </row>
    <row r="18" spans="1:82" x14ac:dyDescent="0.2">
      <c r="A18" s="46"/>
      <c r="B18" s="97"/>
      <c r="C18" s="92"/>
      <c r="D18" s="103"/>
      <c r="E18" s="10"/>
      <c r="F18" s="9"/>
      <c r="G18" s="9"/>
      <c r="H18" s="9"/>
      <c r="I18" s="9"/>
      <c r="J18" s="9"/>
      <c r="K18" s="9"/>
      <c r="L18" s="9"/>
      <c r="M18" s="9"/>
      <c r="N18" s="93"/>
      <c r="O18" s="64"/>
      <c r="P18" s="76"/>
      <c r="Q18" s="1"/>
      <c r="R18" s="1"/>
      <c r="S18" s="2"/>
      <c r="T18" s="1"/>
      <c r="U18" s="87"/>
      <c r="V18" s="65"/>
      <c r="W18" s="76"/>
      <c r="X18" s="1"/>
      <c r="Y18" s="1"/>
      <c r="Z18" s="1"/>
      <c r="AA18" s="1"/>
      <c r="AB18" s="23"/>
      <c r="AC18" s="83"/>
      <c r="AD18" s="46"/>
      <c r="AE18" s="76"/>
      <c r="AF18" s="1"/>
      <c r="AG18" s="1"/>
      <c r="AH18" s="1"/>
      <c r="AI18" s="1"/>
      <c r="AJ18" s="1"/>
      <c r="AK18" s="1"/>
      <c r="AL18" s="1"/>
      <c r="AM18" s="77"/>
      <c r="AN18" s="67"/>
      <c r="AO18" s="113"/>
      <c r="AP18" s="110"/>
      <c r="AQ18" s="106"/>
      <c r="AR18" s="106"/>
      <c r="AS18" s="106"/>
      <c r="AT18" s="31"/>
      <c r="AU18" s="83"/>
      <c r="AV18" s="114"/>
      <c r="AW18" s="42"/>
      <c r="AX18" s="42"/>
      <c r="AY18" s="42"/>
      <c r="AZ18" s="42"/>
      <c r="BA18" s="42"/>
      <c r="BB18" s="42"/>
      <c r="BD18" s="42"/>
      <c r="BE18" s="42"/>
      <c r="BF18" s="42"/>
      <c r="BG18" s="42"/>
      <c r="BH18" s="42"/>
      <c r="BJ18" s="42"/>
      <c r="BK18" s="42"/>
      <c r="BL18" s="42"/>
      <c r="BM18" s="42"/>
      <c r="BO18" s="42"/>
      <c r="BP18" s="42"/>
      <c r="BQ18" s="42"/>
      <c r="BR18" s="42"/>
      <c r="BS18" s="42"/>
      <c r="BT18" s="42"/>
      <c r="BU18" s="42"/>
      <c r="BV18" s="42"/>
      <c r="BX18" s="42"/>
      <c r="BY18" s="42"/>
      <c r="BZ18" s="42"/>
      <c r="CA18" s="42"/>
      <c r="CB18" s="42"/>
      <c r="CD18" s="42"/>
    </row>
    <row r="19" spans="1:82" x14ac:dyDescent="0.2">
      <c r="A19" s="46"/>
      <c r="B19" s="97"/>
      <c r="C19" s="92"/>
      <c r="D19" s="103"/>
      <c r="E19" s="10"/>
      <c r="F19" s="9"/>
      <c r="G19" s="9"/>
      <c r="H19" s="9"/>
      <c r="I19" s="9"/>
      <c r="J19" s="9"/>
      <c r="K19" s="9"/>
      <c r="L19" s="9"/>
      <c r="M19" s="9"/>
      <c r="N19" s="93"/>
      <c r="O19" s="64"/>
      <c r="P19" s="76"/>
      <c r="Q19" s="1"/>
      <c r="R19" s="1"/>
      <c r="S19" s="2"/>
      <c r="T19" s="1"/>
      <c r="U19" s="87"/>
      <c r="V19" s="65"/>
      <c r="W19" s="76"/>
      <c r="X19" s="1"/>
      <c r="Y19" s="1"/>
      <c r="Z19" s="1"/>
      <c r="AA19" s="1"/>
      <c r="AB19" s="23"/>
      <c r="AC19" s="83"/>
      <c r="AD19" s="46"/>
      <c r="AE19" s="76"/>
      <c r="AF19" s="1"/>
      <c r="AG19" s="1"/>
      <c r="AH19" s="1"/>
      <c r="AI19" s="1"/>
      <c r="AJ19" s="1"/>
      <c r="AK19" s="1"/>
      <c r="AL19" s="1"/>
      <c r="AM19" s="77"/>
      <c r="AN19" s="67"/>
      <c r="AO19" s="113"/>
      <c r="AP19" s="110"/>
      <c r="AQ19" s="106"/>
      <c r="AR19" s="106"/>
      <c r="AS19" s="106"/>
      <c r="AT19" s="31"/>
      <c r="AU19" s="83"/>
      <c r="AV19" s="114"/>
      <c r="AW19" s="42"/>
      <c r="AX19" s="42"/>
      <c r="AY19" s="42"/>
      <c r="AZ19" s="42"/>
      <c r="BA19" s="42"/>
      <c r="BB19" s="42"/>
      <c r="BD19" s="42"/>
      <c r="BE19" s="42"/>
      <c r="BF19" s="42"/>
      <c r="BG19" s="42"/>
      <c r="BH19" s="42"/>
      <c r="BJ19" s="42"/>
      <c r="BK19" s="42"/>
      <c r="BL19" s="42"/>
      <c r="BM19" s="42"/>
      <c r="BO19" s="42"/>
      <c r="BP19" s="42"/>
      <c r="BQ19" s="42"/>
      <c r="BR19" s="42"/>
      <c r="BS19" s="42"/>
      <c r="BT19" s="42"/>
      <c r="BU19" s="42"/>
      <c r="BV19" s="42"/>
      <c r="BX19" s="42"/>
      <c r="BY19" s="42"/>
      <c r="BZ19" s="42"/>
      <c r="CA19" s="42"/>
      <c r="CB19" s="42"/>
      <c r="CD19" s="42"/>
    </row>
    <row r="20" spans="1:82" x14ac:dyDescent="0.2">
      <c r="A20" s="46"/>
      <c r="B20" s="97"/>
      <c r="C20" s="92"/>
      <c r="D20" s="103"/>
      <c r="E20" s="10"/>
      <c r="F20" s="9"/>
      <c r="G20" s="9"/>
      <c r="H20" s="9"/>
      <c r="I20" s="9"/>
      <c r="J20" s="9"/>
      <c r="K20" s="9"/>
      <c r="L20" s="9"/>
      <c r="M20" s="9"/>
      <c r="N20" s="93"/>
      <c r="O20" s="64"/>
      <c r="P20" s="76"/>
      <c r="Q20" s="1"/>
      <c r="R20" s="1"/>
      <c r="S20" s="2"/>
      <c r="T20" s="1"/>
      <c r="U20" s="87"/>
      <c r="V20" s="65"/>
      <c r="W20" s="76"/>
      <c r="X20" s="1"/>
      <c r="Y20" s="1"/>
      <c r="Z20" s="1"/>
      <c r="AA20" s="1"/>
      <c r="AB20" s="23"/>
      <c r="AC20" s="83"/>
      <c r="AD20" s="46"/>
      <c r="AE20" s="76"/>
      <c r="AF20" s="1"/>
      <c r="AG20" s="1"/>
      <c r="AH20" s="1"/>
      <c r="AI20" s="1"/>
      <c r="AJ20" s="1"/>
      <c r="AK20" s="1"/>
      <c r="AL20" s="1"/>
      <c r="AM20" s="77"/>
      <c r="AN20" s="67"/>
      <c r="AO20" s="113"/>
      <c r="AP20" s="110"/>
      <c r="AQ20" s="106"/>
      <c r="AR20" s="106"/>
      <c r="AS20" s="106"/>
      <c r="AT20" s="31"/>
      <c r="AU20" s="83"/>
      <c r="AV20" s="114"/>
      <c r="AW20" s="42"/>
      <c r="AX20" s="42"/>
      <c r="AY20" s="42"/>
      <c r="AZ20" s="42"/>
      <c r="BA20" s="42"/>
      <c r="BB20" s="42"/>
      <c r="BD20" s="42"/>
      <c r="BE20" s="42"/>
      <c r="BF20" s="42"/>
      <c r="BG20" s="42"/>
      <c r="BH20" s="42"/>
      <c r="BJ20" s="42"/>
      <c r="BK20" s="42"/>
      <c r="BL20" s="42"/>
      <c r="BM20" s="42"/>
      <c r="BO20" s="42"/>
      <c r="BP20" s="42"/>
      <c r="BQ20" s="42"/>
      <c r="BR20" s="42"/>
      <c r="BS20" s="42"/>
      <c r="BT20" s="42"/>
      <c r="BU20" s="42"/>
      <c r="BV20" s="42"/>
      <c r="BX20" s="42"/>
      <c r="BY20" s="42"/>
      <c r="BZ20" s="42"/>
      <c r="CA20" s="42"/>
      <c r="CB20" s="42"/>
      <c r="CD20" s="42"/>
    </row>
    <row r="21" spans="1:82" x14ac:dyDescent="0.2">
      <c r="A21" s="46"/>
      <c r="B21" s="97"/>
      <c r="C21" s="92"/>
      <c r="D21" s="103"/>
      <c r="E21" s="10"/>
      <c r="F21" s="9"/>
      <c r="G21" s="9"/>
      <c r="H21" s="9"/>
      <c r="I21" s="9"/>
      <c r="J21" s="9"/>
      <c r="K21" s="9"/>
      <c r="L21" s="9"/>
      <c r="M21" s="9"/>
      <c r="N21" s="93"/>
      <c r="O21" s="64"/>
      <c r="P21" s="76"/>
      <c r="Q21" s="1"/>
      <c r="R21" s="1"/>
      <c r="S21" s="2"/>
      <c r="T21" s="1"/>
      <c r="U21" s="87"/>
      <c r="V21" s="65"/>
      <c r="W21" s="76"/>
      <c r="X21" s="1"/>
      <c r="Y21" s="1"/>
      <c r="Z21" s="1"/>
      <c r="AA21" s="1"/>
      <c r="AB21" s="23"/>
      <c r="AC21" s="83"/>
      <c r="AD21" s="46"/>
      <c r="AE21" s="76"/>
      <c r="AF21" s="1"/>
      <c r="AG21" s="1"/>
      <c r="AH21" s="1"/>
      <c r="AI21" s="1"/>
      <c r="AJ21" s="1"/>
      <c r="AK21" s="1"/>
      <c r="AL21" s="1"/>
      <c r="AM21" s="77"/>
      <c r="AN21" s="67"/>
      <c r="AO21" s="113"/>
      <c r="AP21" s="110"/>
      <c r="AQ21" s="106"/>
      <c r="AR21" s="106"/>
      <c r="AS21" s="106"/>
      <c r="AT21" s="31"/>
      <c r="AU21" s="83"/>
      <c r="AV21" s="114"/>
      <c r="AW21" s="42"/>
      <c r="AX21" s="42"/>
      <c r="AY21" s="42"/>
      <c r="AZ21" s="42"/>
      <c r="BA21" s="42"/>
      <c r="BB21" s="42"/>
      <c r="BD21" s="42"/>
      <c r="BE21" s="42"/>
      <c r="BF21" s="42"/>
      <c r="BG21" s="42"/>
      <c r="BH21" s="42"/>
      <c r="BJ21" s="42"/>
      <c r="BK21" s="42"/>
      <c r="BL21" s="42"/>
      <c r="BM21" s="42"/>
      <c r="BO21" s="42"/>
      <c r="BP21" s="42"/>
      <c r="BQ21" s="42"/>
      <c r="BR21" s="42"/>
      <c r="BS21" s="42"/>
      <c r="BT21" s="42"/>
      <c r="BU21" s="42"/>
      <c r="BV21" s="42"/>
      <c r="BX21" s="42"/>
      <c r="BY21" s="42"/>
      <c r="BZ21" s="42"/>
      <c r="CA21" s="42"/>
      <c r="CB21" s="42"/>
      <c r="CD21" s="42"/>
    </row>
    <row r="22" spans="1:82" x14ac:dyDescent="0.2">
      <c r="A22" s="46"/>
      <c r="B22" s="97"/>
      <c r="C22" s="92"/>
      <c r="D22" s="103"/>
      <c r="E22" s="10"/>
      <c r="F22" s="9"/>
      <c r="G22" s="9"/>
      <c r="H22" s="9"/>
      <c r="I22" s="9"/>
      <c r="J22" s="9"/>
      <c r="K22" s="9"/>
      <c r="L22" s="9"/>
      <c r="M22" s="9"/>
      <c r="N22" s="93"/>
      <c r="O22" s="64"/>
      <c r="P22" s="76"/>
      <c r="Q22" s="1"/>
      <c r="R22" s="1"/>
      <c r="S22" s="2"/>
      <c r="T22" s="1"/>
      <c r="U22" s="87"/>
      <c r="V22" s="65"/>
      <c r="W22" s="76"/>
      <c r="X22" s="1"/>
      <c r="Y22" s="1"/>
      <c r="Z22" s="1"/>
      <c r="AA22" s="1"/>
      <c r="AB22" s="23"/>
      <c r="AC22" s="83"/>
      <c r="AD22" s="46"/>
      <c r="AE22" s="76"/>
      <c r="AF22" s="1"/>
      <c r="AG22" s="1"/>
      <c r="AH22" s="1"/>
      <c r="AI22" s="1"/>
      <c r="AJ22" s="1"/>
      <c r="AK22" s="1"/>
      <c r="AL22" s="1"/>
      <c r="AM22" s="77"/>
      <c r="AN22" s="67"/>
      <c r="AO22" s="113"/>
      <c r="AP22" s="110"/>
      <c r="AQ22" s="106"/>
      <c r="AR22" s="106"/>
      <c r="AS22" s="106"/>
      <c r="AT22" s="31"/>
      <c r="AU22" s="83"/>
      <c r="AV22" s="114"/>
      <c r="AW22" s="42"/>
      <c r="AX22" s="42"/>
      <c r="AY22" s="42"/>
      <c r="AZ22" s="42"/>
      <c r="BA22" s="42"/>
      <c r="BB22" s="42"/>
      <c r="BD22" s="42"/>
      <c r="BE22" s="42"/>
      <c r="BF22" s="42"/>
      <c r="BG22" s="42"/>
      <c r="BH22" s="42"/>
      <c r="BJ22" s="42"/>
      <c r="BK22" s="42"/>
      <c r="BL22" s="42"/>
      <c r="BM22" s="42"/>
      <c r="BO22" s="42"/>
      <c r="BP22" s="42"/>
      <c r="BQ22" s="42"/>
      <c r="BR22" s="42"/>
      <c r="BS22" s="42"/>
      <c r="BT22" s="42"/>
      <c r="BU22" s="42"/>
      <c r="BV22" s="42"/>
      <c r="BX22" s="42"/>
      <c r="BY22" s="42"/>
      <c r="BZ22" s="42"/>
      <c r="CA22" s="42"/>
      <c r="CB22" s="42"/>
      <c r="CD22" s="42"/>
    </row>
    <row r="23" spans="1:82" x14ac:dyDescent="0.2">
      <c r="A23" s="46"/>
      <c r="B23" s="97"/>
      <c r="C23" s="92"/>
      <c r="D23" s="103"/>
      <c r="E23" s="10"/>
      <c r="F23" s="9"/>
      <c r="G23" s="9"/>
      <c r="H23" s="9"/>
      <c r="I23" s="9"/>
      <c r="J23" s="9"/>
      <c r="K23" s="9"/>
      <c r="L23" s="9"/>
      <c r="M23" s="9"/>
      <c r="N23" s="93"/>
      <c r="O23" s="64"/>
      <c r="P23" s="76"/>
      <c r="Q23" s="1"/>
      <c r="R23" s="1"/>
      <c r="S23" s="2"/>
      <c r="T23" s="1"/>
      <c r="U23" s="87"/>
      <c r="V23" s="65"/>
      <c r="W23" s="76"/>
      <c r="X23" s="1"/>
      <c r="Y23" s="1"/>
      <c r="Z23" s="1"/>
      <c r="AA23" s="1"/>
      <c r="AB23" s="23"/>
      <c r="AC23" s="83"/>
      <c r="AD23" s="46"/>
      <c r="AE23" s="76"/>
      <c r="AF23" s="1"/>
      <c r="AG23" s="1"/>
      <c r="AH23" s="1"/>
      <c r="AI23" s="1"/>
      <c r="AJ23" s="1"/>
      <c r="AK23" s="1"/>
      <c r="AL23" s="1"/>
      <c r="AM23" s="77"/>
      <c r="AN23" s="67"/>
      <c r="AO23" s="113"/>
      <c r="AP23" s="110"/>
      <c r="AQ23" s="106"/>
      <c r="AR23" s="106"/>
      <c r="AS23" s="106"/>
      <c r="AT23" s="31"/>
      <c r="AU23" s="83"/>
      <c r="AV23" s="114"/>
      <c r="AW23" s="42"/>
      <c r="AX23" s="42"/>
      <c r="AY23" s="42"/>
      <c r="AZ23" s="42"/>
      <c r="BA23" s="42"/>
      <c r="BB23" s="42"/>
      <c r="BD23" s="42"/>
      <c r="BE23" s="42"/>
      <c r="BF23" s="42"/>
      <c r="BG23" s="42"/>
      <c r="BH23" s="42"/>
      <c r="BJ23" s="42"/>
      <c r="BK23" s="42"/>
      <c r="BL23" s="42"/>
      <c r="BM23" s="42"/>
      <c r="BO23" s="42"/>
      <c r="BP23" s="42"/>
      <c r="BQ23" s="42"/>
      <c r="BR23" s="42"/>
      <c r="BS23" s="42"/>
      <c r="BT23" s="42"/>
      <c r="BU23" s="42"/>
      <c r="BV23" s="42"/>
      <c r="BX23" s="42"/>
      <c r="BY23" s="42"/>
      <c r="BZ23" s="42"/>
      <c r="CA23" s="42"/>
      <c r="CB23" s="42"/>
      <c r="CD23" s="42"/>
    </row>
    <row r="24" spans="1:82" x14ac:dyDescent="0.2">
      <c r="A24" s="46"/>
      <c r="B24" s="97"/>
      <c r="C24" s="92"/>
      <c r="D24" s="103"/>
      <c r="E24" s="10"/>
      <c r="F24" s="9"/>
      <c r="G24" s="9"/>
      <c r="H24" s="9"/>
      <c r="I24" s="9"/>
      <c r="J24" s="9"/>
      <c r="K24" s="9"/>
      <c r="L24" s="9"/>
      <c r="M24" s="9"/>
      <c r="N24" s="93"/>
      <c r="O24" s="64"/>
      <c r="P24" s="76"/>
      <c r="Q24" s="1"/>
      <c r="R24" s="1"/>
      <c r="S24" s="2"/>
      <c r="T24" s="1"/>
      <c r="U24" s="87"/>
      <c r="V24" s="65"/>
      <c r="W24" s="76"/>
      <c r="X24" s="1"/>
      <c r="Y24" s="1"/>
      <c r="Z24" s="1"/>
      <c r="AA24" s="1"/>
      <c r="AB24" s="23"/>
      <c r="AC24" s="83"/>
      <c r="AD24" s="46"/>
      <c r="AE24" s="76"/>
      <c r="AF24" s="1"/>
      <c r="AG24" s="1"/>
      <c r="AH24" s="1"/>
      <c r="AI24" s="1"/>
      <c r="AJ24" s="1"/>
      <c r="AK24" s="1"/>
      <c r="AL24" s="1"/>
      <c r="AM24" s="77"/>
      <c r="AN24" s="67"/>
      <c r="AO24" s="113"/>
      <c r="AP24" s="110"/>
      <c r="AQ24" s="106"/>
      <c r="AR24" s="106"/>
      <c r="AS24" s="106"/>
      <c r="AT24" s="31"/>
      <c r="AU24" s="83"/>
      <c r="AV24" s="114"/>
      <c r="AW24" s="42"/>
      <c r="AX24" s="42"/>
      <c r="AY24" s="42"/>
      <c r="AZ24" s="42"/>
      <c r="BA24" s="42"/>
      <c r="BB24" s="42"/>
      <c r="BD24" s="42"/>
      <c r="BE24" s="42"/>
      <c r="BF24" s="42"/>
      <c r="BG24" s="42"/>
      <c r="BH24" s="42"/>
      <c r="BJ24" s="42"/>
      <c r="BK24" s="42"/>
      <c r="BL24" s="42"/>
      <c r="BM24" s="42"/>
      <c r="BO24" s="42"/>
      <c r="BP24" s="42"/>
      <c r="BQ24" s="42"/>
      <c r="BR24" s="42"/>
      <c r="BS24" s="42"/>
      <c r="BT24" s="42"/>
      <c r="BU24" s="42"/>
      <c r="BV24" s="42"/>
      <c r="BX24" s="42"/>
      <c r="BY24" s="42"/>
      <c r="BZ24" s="42"/>
      <c r="CA24" s="42"/>
      <c r="CB24" s="42"/>
      <c r="CD24" s="42"/>
    </row>
    <row r="25" spans="1:82" x14ac:dyDescent="0.2">
      <c r="A25" s="46"/>
      <c r="B25" s="97"/>
      <c r="C25" s="92"/>
      <c r="D25" s="103"/>
      <c r="E25" s="10"/>
      <c r="F25" s="9"/>
      <c r="G25" s="9"/>
      <c r="H25" s="9"/>
      <c r="I25" s="9"/>
      <c r="J25" s="9"/>
      <c r="K25" s="9"/>
      <c r="L25" s="9"/>
      <c r="M25" s="9"/>
      <c r="N25" s="93"/>
      <c r="O25" s="64"/>
      <c r="P25" s="76"/>
      <c r="Q25" s="1"/>
      <c r="R25" s="1"/>
      <c r="S25" s="2"/>
      <c r="T25" s="1"/>
      <c r="U25" s="87"/>
      <c r="V25" s="65"/>
      <c r="W25" s="76"/>
      <c r="X25" s="1"/>
      <c r="Y25" s="1"/>
      <c r="Z25" s="1"/>
      <c r="AA25" s="1"/>
      <c r="AB25" s="23"/>
      <c r="AC25" s="83"/>
      <c r="AD25" s="46"/>
      <c r="AE25" s="76"/>
      <c r="AF25" s="1"/>
      <c r="AG25" s="1"/>
      <c r="AH25" s="1"/>
      <c r="AI25" s="1"/>
      <c r="AJ25" s="1"/>
      <c r="AK25" s="1"/>
      <c r="AL25" s="1"/>
      <c r="AM25" s="77"/>
      <c r="AN25" s="67"/>
      <c r="AO25" s="113"/>
      <c r="AP25" s="110"/>
      <c r="AQ25" s="106"/>
      <c r="AR25" s="106"/>
      <c r="AS25" s="106"/>
      <c r="AT25" s="31"/>
      <c r="AU25" s="83"/>
      <c r="AV25" s="114"/>
      <c r="AW25" s="42"/>
      <c r="AX25" s="42"/>
      <c r="AY25" s="42"/>
      <c r="AZ25" s="42"/>
      <c r="BA25" s="42"/>
      <c r="BB25" s="42"/>
      <c r="BD25" s="42"/>
      <c r="BE25" s="42"/>
      <c r="BF25" s="42"/>
      <c r="BG25" s="42"/>
      <c r="BH25" s="42"/>
      <c r="BJ25" s="42"/>
      <c r="BK25" s="42"/>
      <c r="BL25" s="42"/>
      <c r="BM25" s="42"/>
      <c r="BO25" s="42"/>
      <c r="BP25" s="42"/>
      <c r="BQ25" s="42"/>
      <c r="BR25" s="42"/>
      <c r="BS25" s="42"/>
      <c r="BT25" s="42"/>
      <c r="BU25" s="42"/>
      <c r="BV25" s="42"/>
      <c r="BX25" s="42"/>
      <c r="BY25" s="42"/>
      <c r="BZ25" s="42"/>
      <c r="CA25" s="42"/>
      <c r="CB25" s="42"/>
      <c r="CD25" s="42"/>
    </row>
    <row r="26" spans="1:82" x14ac:dyDescent="0.2">
      <c r="A26" s="46"/>
      <c r="B26" s="97"/>
      <c r="C26" s="92"/>
      <c r="D26" s="103"/>
      <c r="E26" s="10"/>
      <c r="F26" s="9"/>
      <c r="G26" s="9"/>
      <c r="H26" s="9"/>
      <c r="I26" s="9"/>
      <c r="J26" s="9"/>
      <c r="K26" s="9"/>
      <c r="L26" s="9"/>
      <c r="M26" s="9"/>
      <c r="N26" s="93"/>
      <c r="O26" s="64"/>
      <c r="P26" s="76"/>
      <c r="Q26" s="1"/>
      <c r="R26" s="1"/>
      <c r="S26" s="2"/>
      <c r="T26" s="1"/>
      <c r="U26" s="87"/>
      <c r="V26" s="65"/>
      <c r="W26" s="76"/>
      <c r="X26" s="1"/>
      <c r="Y26" s="1"/>
      <c r="Z26" s="1"/>
      <c r="AA26" s="1"/>
      <c r="AB26" s="23"/>
      <c r="AC26" s="83"/>
      <c r="AD26" s="46"/>
      <c r="AE26" s="76"/>
      <c r="AF26" s="1"/>
      <c r="AG26" s="1"/>
      <c r="AH26" s="1"/>
      <c r="AI26" s="1"/>
      <c r="AJ26" s="1"/>
      <c r="AK26" s="1"/>
      <c r="AL26" s="1"/>
      <c r="AM26" s="77"/>
      <c r="AN26" s="67"/>
      <c r="AO26" s="113"/>
      <c r="AP26" s="110"/>
      <c r="AQ26" s="106"/>
      <c r="AR26" s="106"/>
      <c r="AS26" s="106"/>
      <c r="AT26" s="31"/>
      <c r="AU26" s="83"/>
      <c r="AV26" s="114"/>
      <c r="AW26" s="42"/>
      <c r="AX26" s="42"/>
      <c r="AY26" s="42"/>
      <c r="AZ26" s="42"/>
      <c r="BA26" s="42"/>
      <c r="BB26" s="42"/>
      <c r="BD26" s="42"/>
      <c r="BE26" s="42"/>
      <c r="BF26" s="42"/>
      <c r="BG26" s="42"/>
      <c r="BH26" s="42"/>
      <c r="BJ26" s="42"/>
      <c r="BK26" s="42"/>
      <c r="BL26" s="42"/>
      <c r="BM26" s="42"/>
      <c r="BO26" s="42"/>
      <c r="BP26" s="42"/>
      <c r="BQ26" s="42"/>
      <c r="BR26" s="42"/>
      <c r="BS26" s="42"/>
      <c r="BT26" s="42"/>
      <c r="BU26" s="42"/>
      <c r="BV26" s="42"/>
      <c r="BX26" s="42"/>
      <c r="BY26" s="42"/>
      <c r="BZ26" s="42"/>
      <c r="CA26" s="42"/>
      <c r="CB26" s="42"/>
      <c r="CD26" s="42"/>
    </row>
    <row r="27" spans="1:82" x14ac:dyDescent="0.2">
      <c r="A27" s="46"/>
      <c r="B27" s="97"/>
      <c r="C27" s="92"/>
      <c r="D27" s="103"/>
      <c r="E27" s="10"/>
      <c r="F27" s="9"/>
      <c r="G27" s="9"/>
      <c r="H27" s="9"/>
      <c r="I27" s="9"/>
      <c r="J27" s="9"/>
      <c r="K27" s="9"/>
      <c r="L27" s="9"/>
      <c r="M27" s="9"/>
      <c r="N27" s="93"/>
      <c r="O27" s="64"/>
      <c r="P27" s="76"/>
      <c r="Q27" s="1"/>
      <c r="R27" s="1"/>
      <c r="S27" s="2"/>
      <c r="T27" s="1"/>
      <c r="U27" s="87"/>
      <c r="V27" s="65"/>
      <c r="W27" s="76"/>
      <c r="X27" s="1"/>
      <c r="Y27" s="1"/>
      <c r="Z27" s="1"/>
      <c r="AA27" s="1"/>
      <c r="AB27" s="23"/>
      <c r="AC27" s="83"/>
      <c r="AD27" s="46"/>
      <c r="AE27" s="76"/>
      <c r="AF27" s="1"/>
      <c r="AG27" s="1"/>
      <c r="AH27" s="1"/>
      <c r="AI27" s="1"/>
      <c r="AJ27" s="1"/>
      <c r="AK27" s="1"/>
      <c r="AL27" s="1"/>
      <c r="AM27" s="77"/>
      <c r="AN27" s="67"/>
      <c r="AO27" s="113"/>
      <c r="AP27" s="110"/>
      <c r="AQ27" s="106"/>
      <c r="AR27" s="106"/>
      <c r="AS27" s="106"/>
      <c r="AT27" s="31"/>
      <c r="AU27" s="83"/>
      <c r="AV27" s="114"/>
      <c r="AW27" s="42"/>
      <c r="AX27" s="42"/>
      <c r="AY27" s="42"/>
      <c r="AZ27" s="42"/>
      <c r="BA27" s="42"/>
      <c r="BB27" s="42"/>
      <c r="BD27" s="42"/>
      <c r="BE27" s="42"/>
      <c r="BF27" s="42"/>
      <c r="BG27" s="42"/>
      <c r="BH27" s="42"/>
      <c r="BJ27" s="42"/>
      <c r="BK27" s="42"/>
      <c r="BL27" s="42"/>
      <c r="BM27" s="42"/>
      <c r="BO27" s="42"/>
      <c r="BP27" s="42"/>
      <c r="BQ27" s="42"/>
      <c r="BR27" s="42"/>
      <c r="BS27" s="42"/>
      <c r="BT27" s="42"/>
      <c r="BU27" s="42"/>
      <c r="BV27" s="42"/>
      <c r="BX27" s="42"/>
      <c r="BY27" s="42"/>
      <c r="BZ27" s="42"/>
      <c r="CA27" s="42"/>
      <c r="CB27" s="42"/>
      <c r="CD27" s="42"/>
    </row>
    <row r="28" spans="1:82" x14ac:dyDescent="0.2">
      <c r="A28" s="46"/>
      <c r="B28" s="97"/>
      <c r="C28" s="92"/>
      <c r="D28" s="103"/>
      <c r="E28" s="10"/>
      <c r="F28" s="9"/>
      <c r="G28" s="9"/>
      <c r="H28" s="9"/>
      <c r="I28" s="9"/>
      <c r="J28" s="9"/>
      <c r="K28" s="9"/>
      <c r="L28" s="9"/>
      <c r="M28" s="9"/>
      <c r="N28" s="93"/>
      <c r="O28" s="64"/>
      <c r="P28" s="76"/>
      <c r="Q28" s="1"/>
      <c r="R28" s="1"/>
      <c r="S28" s="2"/>
      <c r="T28" s="1"/>
      <c r="U28" s="87"/>
      <c r="V28" s="65"/>
      <c r="W28" s="76"/>
      <c r="X28" s="1"/>
      <c r="Y28" s="1"/>
      <c r="Z28" s="1"/>
      <c r="AA28" s="1"/>
      <c r="AB28" s="23"/>
      <c r="AC28" s="83"/>
      <c r="AD28" s="46"/>
      <c r="AE28" s="76"/>
      <c r="AF28" s="1"/>
      <c r="AG28" s="1"/>
      <c r="AH28" s="1"/>
      <c r="AI28" s="1"/>
      <c r="AJ28" s="1"/>
      <c r="AK28" s="1"/>
      <c r="AL28" s="1"/>
      <c r="AM28" s="77"/>
      <c r="AN28" s="67"/>
      <c r="AO28" s="113"/>
      <c r="AP28" s="110"/>
      <c r="AQ28" s="106"/>
      <c r="AR28" s="106"/>
      <c r="AS28" s="106"/>
      <c r="AT28" s="31"/>
      <c r="AU28" s="83"/>
      <c r="AV28" s="114"/>
      <c r="AW28" s="42"/>
      <c r="AX28" s="42"/>
      <c r="AY28" s="42"/>
      <c r="AZ28" s="42"/>
      <c r="BA28" s="42"/>
      <c r="BB28" s="42"/>
      <c r="BD28" s="42"/>
      <c r="BE28" s="42"/>
      <c r="BF28" s="42"/>
      <c r="BG28" s="42"/>
      <c r="BH28" s="42"/>
      <c r="BJ28" s="42"/>
      <c r="BK28" s="42"/>
      <c r="BL28" s="42"/>
      <c r="BM28" s="42"/>
      <c r="BO28" s="42"/>
      <c r="BP28" s="42"/>
      <c r="BQ28" s="42"/>
      <c r="BR28" s="42"/>
      <c r="BS28" s="42"/>
      <c r="BT28" s="42"/>
      <c r="BU28" s="42"/>
      <c r="BV28" s="42"/>
      <c r="BX28" s="42"/>
      <c r="BY28" s="42"/>
      <c r="BZ28" s="42"/>
      <c r="CA28" s="42"/>
      <c r="CB28" s="42"/>
      <c r="CD28" s="42"/>
    </row>
    <row r="29" spans="1:82" x14ac:dyDescent="0.2">
      <c r="A29" s="46"/>
      <c r="B29" s="97"/>
      <c r="C29" s="92"/>
      <c r="D29" s="103"/>
      <c r="E29" s="10"/>
      <c r="F29" s="9"/>
      <c r="G29" s="9"/>
      <c r="H29" s="9"/>
      <c r="I29" s="9"/>
      <c r="J29" s="9"/>
      <c r="K29" s="9"/>
      <c r="L29" s="9"/>
      <c r="M29" s="9"/>
      <c r="N29" s="93"/>
      <c r="O29" s="64"/>
      <c r="P29" s="76"/>
      <c r="Q29" s="1"/>
      <c r="R29" s="1"/>
      <c r="S29" s="2"/>
      <c r="T29" s="1"/>
      <c r="U29" s="87"/>
      <c r="V29" s="65"/>
      <c r="W29" s="76"/>
      <c r="X29" s="1"/>
      <c r="Y29" s="1"/>
      <c r="Z29" s="1"/>
      <c r="AA29" s="1"/>
      <c r="AB29" s="23"/>
      <c r="AC29" s="83"/>
      <c r="AD29" s="46"/>
      <c r="AE29" s="76"/>
      <c r="AF29" s="1"/>
      <c r="AG29" s="1"/>
      <c r="AH29" s="1"/>
      <c r="AI29" s="1"/>
      <c r="AJ29" s="1"/>
      <c r="AK29" s="1"/>
      <c r="AL29" s="1"/>
      <c r="AM29" s="77"/>
      <c r="AN29" s="67"/>
      <c r="AO29" s="113"/>
      <c r="AP29" s="110"/>
      <c r="AQ29" s="106"/>
      <c r="AR29" s="106"/>
      <c r="AS29" s="106"/>
      <c r="AT29" s="31"/>
      <c r="AU29" s="83"/>
      <c r="AV29" s="114"/>
      <c r="AW29" s="42"/>
      <c r="AX29" s="42"/>
      <c r="AY29" s="42"/>
      <c r="AZ29" s="42"/>
      <c r="BA29" s="42"/>
      <c r="BB29" s="42"/>
      <c r="BD29" s="42"/>
      <c r="BE29" s="42"/>
      <c r="BF29" s="42"/>
      <c r="BG29" s="42"/>
      <c r="BH29" s="42"/>
      <c r="BJ29" s="42"/>
      <c r="BK29" s="42"/>
      <c r="BL29" s="42"/>
      <c r="BM29" s="42"/>
      <c r="BO29" s="42"/>
      <c r="BP29" s="42"/>
      <c r="BQ29" s="42"/>
      <c r="BR29" s="42"/>
      <c r="BS29" s="42"/>
      <c r="BT29" s="42"/>
      <c r="BU29" s="42"/>
      <c r="BV29" s="42"/>
      <c r="BX29" s="42"/>
      <c r="BY29" s="42"/>
      <c r="BZ29" s="42"/>
      <c r="CA29" s="42"/>
      <c r="CB29" s="42"/>
      <c r="CD29" s="42"/>
    </row>
    <row r="30" spans="1:82" x14ac:dyDescent="0.2">
      <c r="A30" s="46"/>
      <c r="B30" s="97"/>
      <c r="C30" s="92"/>
      <c r="D30" s="103"/>
      <c r="E30" s="10"/>
      <c r="F30" s="9"/>
      <c r="G30" s="9"/>
      <c r="H30" s="9"/>
      <c r="I30" s="9"/>
      <c r="J30" s="9"/>
      <c r="K30" s="9"/>
      <c r="L30" s="9"/>
      <c r="M30" s="9"/>
      <c r="N30" s="93"/>
      <c r="O30" s="64"/>
      <c r="P30" s="76"/>
      <c r="Q30" s="1"/>
      <c r="R30" s="1"/>
      <c r="S30" s="2"/>
      <c r="T30" s="1"/>
      <c r="U30" s="87"/>
      <c r="V30" s="65"/>
      <c r="W30" s="76"/>
      <c r="X30" s="1"/>
      <c r="Y30" s="1"/>
      <c r="Z30" s="1"/>
      <c r="AA30" s="1"/>
      <c r="AB30" s="23"/>
      <c r="AC30" s="83"/>
      <c r="AD30" s="46"/>
      <c r="AE30" s="76"/>
      <c r="AF30" s="1"/>
      <c r="AG30" s="1"/>
      <c r="AH30" s="1"/>
      <c r="AI30" s="1"/>
      <c r="AJ30" s="1"/>
      <c r="AK30" s="1"/>
      <c r="AL30" s="1"/>
      <c r="AM30" s="77"/>
      <c r="AN30" s="67"/>
      <c r="AO30" s="113"/>
      <c r="AP30" s="110"/>
      <c r="AQ30" s="106"/>
      <c r="AR30" s="106"/>
      <c r="AS30" s="106"/>
      <c r="AT30" s="31"/>
      <c r="AU30" s="83"/>
      <c r="AV30" s="114"/>
      <c r="AW30" s="42"/>
      <c r="AX30" s="42"/>
      <c r="AY30" s="42"/>
      <c r="AZ30" s="42"/>
      <c r="BA30" s="42"/>
      <c r="BB30" s="42"/>
      <c r="BD30" s="42"/>
      <c r="BE30" s="42"/>
      <c r="BF30" s="42"/>
      <c r="BG30" s="42"/>
      <c r="BH30" s="42"/>
      <c r="BJ30" s="42"/>
      <c r="BK30" s="42"/>
      <c r="BL30" s="42"/>
      <c r="BM30" s="42"/>
      <c r="BO30" s="42"/>
      <c r="BP30" s="42"/>
      <c r="BQ30" s="42"/>
      <c r="BR30" s="42"/>
      <c r="BS30" s="42"/>
      <c r="BT30" s="42"/>
      <c r="BU30" s="42"/>
      <c r="BV30" s="42"/>
      <c r="BX30" s="42"/>
      <c r="BY30" s="42"/>
      <c r="BZ30" s="42"/>
      <c r="CA30" s="42"/>
      <c r="CB30" s="42"/>
      <c r="CD30" s="42"/>
    </row>
    <row r="31" spans="1:82" x14ac:dyDescent="0.2">
      <c r="A31" s="46"/>
      <c r="B31" s="97"/>
      <c r="C31" s="92"/>
      <c r="D31" s="103"/>
      <c r="E31" s="10"/>
      <c r="F31" s="9"/>
      <c r="G31" s="9"/>
      <c r="H31" s="9"/>
      <c r="I31" s="9"/>
      <c r="J31" s="9"/>
      <c r="K31" s="9"/>
      <c r="L31" s="9"/>
      <c r="M31" s="9"/>
      <c r="N31" s="93"/>
      <c r="O31" s="64"/>
      <c r="P31" s="76"/>
      <c r="Q31" s="1"/>
      <c r="R31" s="1"/>
      <c r="S31" s="2"/>
      <c r="T31" s="1"/>
      <c r="U31" s="87"/>
      <c r="V31" s="65"/>
      <c r="W31" s="76"/>
      <c r="X31" s="1"/>
      <c r="Y31" s="1"/>
      <c r="Z31" s="1"/>
      <c r="AA31" s="1"/>
      <c r="AB31" s="23"/>
      <c r="AC31" s="83"/>
      <c r="AD31" s="46"/>
      <c r="AE31" s="76"/>
      <c r="AF31" s="1"/>
      <c r="AG31" s="1"/>
      <c r="AH31" s="1"/>
      <c r="AI31" s="1"/>
      <c r="AJ31" s="1"/>
      <c r="AK31" s="1"/>
      <c r="AL31" s="1"/>
      <c r="AM31" s="77"/>
      <c r="AN31" s="67"/>
      <c r="AO31" s="113"/>
      <c r="AP31" s="110"/>
      <c r="AQ31" s="106"/>
      <c r="AR31" s="106"/>
      <c r="AS31" s="106"/>
      <c r="AT31" s="31"/>
      <c r="AU31" s="83"/>
      <c r="AV31" s="114"/>
      <c r="AW31" s="42"/>
      <c r="AX31" s="42"/>
      <c r="AY31" s="42"/>
      <c r="AZ31" s="42"/>
      <c r="BA31" s="42"/>
      <c r="BB31" s="42"/>
      <c r="BD31" s="42"/>
      <c r="BE31" s="42"/>
      <c r="BF31" s="42"/>
      <c r="BG31" s="42"/>
      <c r="BH31" s="42"/>
      <c r="BJ31" s="42"/>
      <c r="BK31" s="42"/>
      <c r="BL31" s="42"/>
      <c r="BM31" s="42"/>
      <c r="BO31" s="42"/>
      <c r="BP31" s="42"/>
      <c r="BQ31" s="42"/>
      <c r="BR31" s="42"/>
      <c r="BS31" s="42"/>
      <c r="BT31" s="42"/>
      <c r="BU31" s="42"/>
      <c r="BV31" s="42"/>
      <c r="BX31" s="42"/>
      <c r="BY31" s="42"/>
      <c r="BZ31" s="42"/>
      <c r="CA31" s="42"/>
      <c r="CB31" s="42"/>
      <c r="CD31" s="42"/>
    </row>
    <row r="32" spans="1:82" x14ac:dyDescent="0.2">
      <c r="A32" s="46"/>
      <c r="B32" s="97"/>
      <c r="C32" s="92"/>
      <c r="D32" s="103"/>
      <c r="E32" s="10"/>
      <c r="F32" s="9"/>
      <c r="G32" s="9"/>
      <c r="H32" s="9"/>
      <c r="I32" s="9"/>
      <c r="J32" s="9"/>
      <c r="K32" s="9"/>
      <c r="L32" s="9"/>
      <c r="M32" s="9"/>
      <c r="N32" s="93"/>
      <c r="O32" s="64"/>
      <c r="P32" s="76"/>
      <c r="Q32" s="1"/>
      <c r="R32" s="1"/>
      <c r="S32" s="2"/>
      <c r="T32" s="1"/>
      <c r="U32" s="87"/>
      <c r="V32" s="65"/>
      <c r="W32" s="76"/>
      <c r="X32" s="1"/>
      <c r="Y32" s="1"/>
      <c r="Z32" s="1"/>
      <c r="AA32" s="1"/>
      <c r="AB32" s="23"/>
      <c r="AC32" s="83"/>
      <c r="AD32" s="46"/>
      <c r="AE32" s="76"/>
      <c r="AF32" s="1"/>
      <c r="AG32" s="1"/>
      <c r="AH32" s="1"/>
      <c r="AI32" s="1"/>
      <c r="AJ32" s="1"/>
      <c r="AK32" s="1"/>
      <c r="AL32" s="1"/>
      <c r="AM32" s="77"/>
      <c r="AN32" s="67"/>
      <c r="AO32" s="113"/>
      <c r="AP32" s="110"/>
      <c r="AQ32" s="106"/>
      <c r="AR32" s="106"/>
      <c r="AS32" s="106"/>
      <c r="AT32" s="31"/>
      <c r="AU32" s="83"/>
      <c r="AV32" s="114"/>
      <c r="AW32" s="42"/>
      <c r="AX32" s="42"/>
      <c r="AY32" s="42"/>
      <c r="AZ32" s="42"/>
      <c r="BA32" s="42"/>
      <c r="BB32" s="42"/>
      <c r="BD32" s="42"/>
      <c r="BE32" s="42"/>
      <c r="BF32" s="42"/>
      <c r="BG32" s="42"/>
      <c r="BH32" s="42"/>
      <c r="BJ32" s="42"/>
      <c r="BK32" s="42"/>
      <c r="BL32" s="42"/>
      <c r="BM32" s="42"/>
      <c r="BO32" s="42"/>
      <c r="BP32" s="42"/>
      <c r="BQ32" s="42"/>
      <c r="BR32" s="42"/>
      <c r="BS32" s="42"/>
      <c r="BT32" s="42"/>
      <c r="BU32" s="42"/>
      <c r="BV32" s="42"/>
      <c r="BX32" s="42"/>
      <c r="BY32" s="42"/>
      <c r="BZ32" s="42"/>
      <c r="CA32" s="42"/>
      <c r="CB32" s="42"/>
      <c r="CD32" s="42"/>
    </row>
    <row r="33" spans="1:82" x14ac:dyDescent="0.2">
      <c r="A33" s="46"/>
      <c r="B33" s="97"/>
      <c r="C33" s="92"/>
      <c r="D33" s="103"/>
      <c r="E33" s="10"/>
      <c r="F33" s="9"/>
      <c r="G33" s="9"/>
      <c r="H33" s="9"/>
      <c r="I33" s="9"/>
      <c r="J33" s="9"/>
      <c r="K33" s="9"/>
      <c r="L33" s="9"/>
      <c r="M33" s="9"/>
      <c r="N33" s="93"/>
      <c r="O33" s="64"/>
      <c r="P33" s="76"/>
      <c r="Q33" s="1"/>
      <c r="R33" s="1"/>
      <c r="S33" s="2"/>
      <c r="T33" s="1"/>
      <c r="U33" s="87"/>
      <c r="V33" s="65"/>
      <c r="W33" s="76"/>
      <c r="X33" s="1"/>
      <c r="Y33" s="1"/>
      <c r="Z33" s="1"/>
      <c r="AA33" s="1"/>
      <c r="AB33" s="23"/>
      <c r="AC33" s="83"/>
      <c r="AD33" s="46"/>
      <c r="AE33" s="76"/>
      <c r="AF33" s="1"/>
      <c r="AG33" s="1"/>
      <c r="AH33" s="1"/>
      <c r="AI33" s="1"/>
      <c r="AJ33" s="1"/>
      <c r="AK33" s="1"/>
      <c r="AL33" s="1"/>
      <c r="AM33" s="77"/>
      <c r="AN33" s="67"/>
      <c r="AO33" s="113"/>
      <c r="AP33" s="110"/>
      <c r="AQ33" s="106"/>
      <c r="AR33" s="106"/>
      <c r="AS33" s="106"/>
      <c r="AT33" s="31"/>
      <c r="AU33" s="83"/>
      <c r="AV33" s="114"/>
      <c r="AW33" s="42"/>
      <c r="AX33" s="42"/>
      <c r="AY33" s="42"/>
      <c r="AZ33" s="42"/>
      <c r="BA33" s="42"/>
      <c r="BB33" s="42"/>
      <c r="BD33" s="42"/>
      <c r="BE33" s="42"/>
      <c r="BF33" s="42"/>
      <c r="BG33" s="42"/>
      <c r="BH33" s="42"/>
      <c r="BJ33" s="42"/>
      <c r="BK33" s="42"/>
      <c r="BL33" s="42"/>
      <c r="BM33" s="42"/>
      <c r="BO33" s="42"/>
      <c r="BP33" s="42"/>
      <c r="BQ33" s="42"/>
      <c r="BR33" s="42"/>
      <c r="BS33" s="42"/>
      <c r="BT33" s="42"/>
      <c r="BU33" s="42"/>
      <c r="BV33" s="42"/>
      <c r="BX33" s="42"/>
      <c r="BY33" s="42"/>
      <c r="BZ33" s="42"/>
      <c r="CA33" s="42"/>
      <c r="CB33" s="42"/>
      <c r="CD33" s="42"/>
    </row>
    <row r="34" spans="1:82" x14ac:dyDescent="0.2">
      <c r="A34" s="46"/>
      <c r="B34" s="97"/>
      <c r="C34" s="92"/>
      <c r="D34" s="103"/>
      <c r="E34" s="10"/>
      <c r="F34" s="9"/>
      <c r="G34" s="9"/>
      <c r="H34" s="9"/>
      <c r="I34" s="9"/>
      <c r="J34" s="9"/>
      <c r="K34" s="9"/>
      <c r="L34" s="9"/>
      <c r="M34" s="9"/>
      <c r="N34" s="93"/>
      <c r="O34" s="64"/>
      <c r="P34" s="76"/>
      <c r="Q34" s="1"/>
      <c r="R34" s="1"/>
      <c r="S34" s="2"/>
      <c r="T34" s="1"/>
      <c r="U34" s="87"/>
      <c r="V34" s="65"/>
      <c r="W34" s="76"/>
      <c r="X34" s="1"/>
      <c r="Y34" s="1"/>
      <c r="Z34" s="1"/>
      <c r="AA34" s="1"/>
      <c r="AB34" s="23"/>
      <c r="AC34" s="83"/>
      <c r="AD34" s="46"/>
      <c r="AE34" s="76"/>
      <c r="AF34" s="1"/>
      <c r="AG34" s="1"/>
      <c r="AH34" s="1"/>
      <c r="AI34" s="1"/>
      <c r="AJ34" s="1"/>
      <c r="AK34" s="1"/>
      <c r="AL34" s="1"/>
      <c r="AM34" s="77"/>
      <c r="AN34" s="67"/>
      <c r="AO34" s="113"/>
      <c r="AP34" s="110"/>
      <c r="AQ34" s="106"/>
      <c r="AR34" s="106"/>
      <c r="AS34" s="106"/>
      <c r="AT34" s="31"/>
      <c r="AU34" s="83"/>
      <c r="AV34" s="114"/>
      <c r="AW34" s="42"/>
      <c r="AX34" s="42"/>
      <c r="AY34" s="42"/>
      <c r="AZ34" s="42"/>
      <c r="BA34" s="42"/>
      <c r="BB34" s="42"/>
      <c r="BD34" s="42"/>
      <c r="BE34" s="42"/>
      <c r="BF34" s="42"/>
      <c r="BG34" s="42"/>
      <c r="BH34" s="42"/>
      <c r="BJ34" s="42"/>
      <c r="BK34" s="42"/>
      <c r="BL34" s="42"/>
      <c r="BM34" s="42"/>
      <c r="BO34" s="42"/>
      <c r="BP34" s="42"/>
      <c r="BQ34" s="42"/>
      <c r="BR34" s="42"/>
      <c r="BS34" s="42"/>
      <c r="BT34" s="42"/>
      <c r="BU34" s="42"/>
      <c r="BV34" s="42"/>
      <c r="BX34" s="42"/>
      <c r="BY34" s="42"/>
      <c r="BZ34" s="42"/>
      <c r="CA34" s="42"/>
      <c r="CB34" s="42"/>
      <c r="CD34" s="42"/>
    </row>
    <row r="35" spans="1:82" x14ac:dyDescent="0.2">
      <c r="A35" s="46"/>
      <c r="B35" s="97"/>
      <c r="C35" s="92"/>
      <c r="D35" s="103"/>
      <c r="E35" s="10"/>
      <c r="F35" s="9"/>
      <c r="G35" s="9"/>
      <c r="H35" s="9"/>
      <c r="I35" s="9"/>
      <c r="J35" s="9"/>
      <c r="K35" s="9"/>
      <c r="L35" s="9"/>
      <c r="M35" s="9"/>
      <c r="N35" s="93"/>
      <c r="O35" s="64"/>
      <c r="P35" s="76"/>
      <c r="Q35" s="1"/>
      <c r="R35" s="1"/>
      <c r="S35" s="2"/>
      <c r="T35" s="1"/>
      <c r="U35" s="87"/>
      <c r="V35" s="65"/>
      <c r="W35" s="76"/>
      <c r="X35" s="1"/>
      <c r="Y35" s="1"/>
      <c r="Z35" s="1"/>
      <c r="AA35" s="1"/>
      <c r="AB35" s="23"/>
      <c r="AC35" s="83"/>
      <c r="AD35" s="46"/>
      <c r="AE35" s="76"/>
      <c r="AF35" s="1"/>
      <c r="AG35" s="1"/>
      <c r="AH35" s="1"/>
      <c r="AI35" s="1"/>
      <c r="AJ35" s="1"/>
      <c r="AK35" s="1"/>
      <c r="AL35" s="1"/>
      <c r="AM35" s="77"/>
      <c r="AN35" s="67"/>
      <c r="AO35" s="113"/>
      <c r="AP35" s="110"/>
      <c r="AQ35" s="106"/>
      <c r="AR35" s="106"/>
      <c r="AS35" s="106"/>
      <c r="AT35" s="31"/>
      <c r="AU35" s="83"/>
      <c r="AV35" s="114"/>
      <c r="AW35" s="42"/>
      <c r="AX35" s="42"/>
      <c r="AY35" s="42"/>
      <c r="AZ35" s="42"/>
      <c r="BA35" s="42"/>
      <c r="BB35" s="42"/>
      <c r="BD35" s="42"/>
      <c r="BE35" s="42"/>
      <c r="BF35" s="42"/>
      <c r="BG35" s="42"/>
      <c r="BH35" s="42"/>
      <c r="BJ35" s="42"/>
      <c r="BK35" s="42"/>
      <c r="BL35" s="42"/>
      <c r="BM35" s="42"/>
      <c r="BO35" s="42"/>
      <c r="BP35" s="42"/>
      <c r="BQ35" s="42"/>
      <c r="BR35" s="42"/>
      <c r="BS35" s="42"/>
      <c r="BT35" s="42"/>
      <c r="BU35" s="42"/>
      <c r="BV35" s="42"/>
      <c r="BX35" s="42"/>
      <c r="BY35" s="42"/>
      <c r="BZ35" s="42"/>
      <c r="CA35" s="42"/>
      <c r="CB35" s="42"/>
      <c r="CD35" s="42"/>
    </row>
    <row r="36" spans="1:82" x14ac:dyDescent="0.2">
      <c r="A36" s="46"/>
      <c r="B36" s="97"/>
      <c r="C36" s="92"/>
      <c r="D36" s="103"/>
      <c r="E36" s="10"/>
      <c r="F36" s="9"/>
      <c r="G36" s="9"/>
      <c r="H36" s="9"/>
      <c r="I36" s="9"/>
      <c r="J36" s="9"/>
      <c r="K36" s="9"/>
      <c r="L36" s="9"/>
      <c r="M36" s="9"/>
      <c r="N36" s="93"/>
      <c r="O36" s="64"/>
      <c r="P36" s="76"/>
      <c r="Q36" s="1"/>
      <c r="R36" s="1"/>
      <c r="S36" s="2"/>
      <c r="T36" s="1"/>
      <c r="U36" s="87"/>
      <c r="V36" s="65"/>
      <c r="W36" s="76"/>
      <c r="X36" s="1"/>
      <c r="Y36" s="1"/>
      <c r="Z36" s="1"/>
      <c r="AA36" s="1"/>
      <c r="AB36" s="23"/>
      <c r="AC36" s="83"/>
      <c r="AD36" s="46"/>
      <c r="AE36" s="76"/>
      <c r="AF36" s="1"/>
      <c r="AG36" s="1"/>
      <c r="AH36" s="1"/>
      <c r="AI36" s="1"/>
      <c r="AJ36" s="1"/>
      <c r="AK36" s="1"/>
      <c r="AL36" s="1"/>
      <c r="AM36" s="77"/>
      <c r="AN36" s="67"/>
      <c r="AO36" s="113"/>
      <c r="AP36" s="110"/>
      <c r="AQ36" s="106"/>
      <c r="AR36" s="106"/>
      <c r="AS36" s="106"/>
      <c r="AT36" s="31"/>
      <c r="AU36" s="83"/>
      <c r="AV36" s="114"/>
      <c r="AW36" s="42"/>
      <c r="AX36" s="42"/>
      <c r="AY36" s="42"/>
      <c r="AZ36" s="42"/>
      <c r="BA36" s="42"/>
      <c r="BB36" s="42"/>
      <c r="BD36" s="42"/>
      <c r="BE36" s="42"/>
      <c r="BF36" s="42"/>
      <c r="BG36" s="42"/>
      <c r="BH36" s="42"/>
      <c r="BJ36" s="42"/>
      <c r="BK36" s="42"/>
      <c r="BL36" s="42"/>
      <c r="BM36" s="42"/>
      <c r="BO36" s="42"/>
      <c r="BP36" s="42"/>
      <c r="BQ36" s="42"/>
      <c r="BR36" s="42"/>
      <c r="BS36" s="42"/>
      <c r="BT36" s="42"/>
      <c r="BU36" s="42"/>
      <c r="BV36" s="42"/>
      <c r="BX36" s="42"/>
      <c r="BY36" s="42"/>
      <c r="BZ36" s="42"/>
      <c r="CA36" s="42"/>
      <c r="CB36" s="42"/>
      <c r="CD36" s="42"/>
    </row>
    <row r="37" spans="1:82" x14ac:dyDescent="0.2">
      <c r="A37" s="46"/>
      <c r="B37" s="97"/>
      <c r="C37" s="92"/>
      <c r="D37" s="103"/>
      <c r="E37" s="10"/>
      <c r="F37" s="9"/>
      <c r="G37" s="9"/>
      <c r="H37" s="9"/>
      <c r="I37" s="9"/>
      <c r="J37" s="9"/>
      <c r="K37" s="9"/>
      <c r="L37" s="9"/>
      <c r="M37" s="9"/>
      <c r="N37" s="93"/>
      <c r="O37" s="64"/>
      <c r="P37" s="76"/>
      <c r="Q37" s="1"/>
      <c r="R37" s="1"/>
      <c r="S37" s="2"/>
      <c r="T37" s="1"/>
      <c r="U37" s="87"/>
      <c r="V37" s="65"/>
      <c r="W37" s="76"/>
      <c r="X37" s="1"/>
      <c r="Y37" s="1"/>
      <c r="Z37" s="1"/>
      <c r="AA37" s="1"/>
      <c r="AB37" s="23"/>
      <c r="AC37" s="83"/>
      <c r="AD37" s="46"/>
      <c r="AE37" s="76"/>
      <c r="AF37" s="1"/>
      <c r="AG37" s="1"/>
      <c r="AH37" s="1"/>
      <c r="AI37" s="1"/>
      <c r="AJ37" s="1"/>
      <c r="AK37" s="1"/>
      <c r="AL37" s="1"/>
      <c r="AM37" s="77"/>
      <c r="AN37" s="67"/>
      <c r="AO37" s="113"/>
      <c r="AP37" s="110"/>
      <c r="AQ37" s="106"/>
      <c r="AR37" s="106"/>
      <c r="AS37" s="106"/>
      <c r="AT37" s="31"/>
      <c r="AU37" s="83"/>
      <c r="AV37" s="114"/>
      <c r="AW37" s="42"/>
      <c r="AX37" s="42"/>
      <c r="AY37" s="42"/>
      <c r="AZ37" s="42"/>
      <c r="BA37" s="42"/>
      <c r="BB37" s="42"/>
      <c r="BD37" s="42"/>
      <c r="BE37" s="42"/>
      <c r="BF37" s="42"/>
      <c r="BG37" s="42"/>
      <c r="BH37" s="42"/>
      <c r="BJ37" s="42"/>
      <c r="BK37" s="42"/>
      <c r="BL37" s="42"/>
      <c r="BM37" s="42"/>
      <c r="BO37" s="42"/>
      <c r="BP37" s="42"/>
      <c r="BQ37" s="42"/>
      <c r="BR37" s="42"/>
      <c r="BS37" s="42"/>
      <c r="BT37" s="42"/>
      <c r="BU37" s="42"/>
      <c r="BV37" s="42"/>
      <c r="BX37" s="42"/>
      <c r="BY37" s="42"/>
      <c r="BZ37" s="42"/>
      <c r="CA37" s="42"/>
      <c r="CB37" s="42"/>
      <c r="CD37" s="42"/>
    </row>
    <row r="38" spans="1:82" x14ac:dyDescent="0.2">
      <c r="A38" s="46"/>
      <c r="B38" s="97"/>
      <c r="C38" s="92"/>
      <c r="D38" s="103"/>
      <c r="E38" s="10"/>
      <c r="F38" s="9"/>
      <c r="G38" s="9"/>
      <c r="H38" s="9"/>
      <c r="I38" s="9"/>
      <c r="J38" s="9"/>
      <c r="K38" s="9"/>
      <c r="L38" s="9"/>
      <c r="M38" s="9"/>
      <c r="N38" s="93"/>
      <c r="O38" s="64"/>
      <c r="P38" s="76"/>
      <c r="Q38" s="1"/>
      <c r="R38" s="1"/>
      <c r="S38" s="2"/>
      <c r="T38" s="1"/>
      <c r="U38" s="87"/>
      <c r="V38" s="65"/>
      <c r="W38" s="76"/>
      <c r="X38" s="1"/>
      <c r="Y38" s="1"/>
      <c r="Z38" s="1"/>
      <c r="AA38" s="1"/>
      <c r="AB38" s="23"/>
      <c r="AC38" s="83"/>
      <c r="AD38" s="46"/>
      <c r="AE38" s="76"/>
      <c r="AF38" s="1"/>
      <c r="AG38" s="1"/>
      <c r="AH38" s="1"/>
      <c r="AI38" s="1"/>
      <c r="AJ38" s="1"/>
      <c r="AK38" s="1"/>
      <c r="AL38" s="1"/>
      <c r="AM38" s="77"/>
      <c r="AN38" s="67"/>
      <c r="AO38" s="113"/>
      <c r="AP38" s="110"/>
      <c r="AQ38" s="106"/>
      <c r="AR38" s="106"/>
      <c r="AS38" s="106"/>
      <c r="AT38" s="31"/>
      <c r="AU38" s="83"/>
      <c r="AV38" s="114"/>
      <c r="AW38" s="42"/>
      <c r="AX38" s="42"/>
      <c r="AY38" s="42"/>
      <c r="AZ38" s="42"/>
      <c r="BA38" s="42"/>
      <c r="BB38" s="42"/>
      <c r="BD38" s="42"/>
      <c r="BE38" s="42"/>
      <c r="BF38" s="42"/>
      <c r="BG38" s="42"/>
      <c r="BH38" s="42"/>
      <c r="BJ38" s="42"/>
      <c r="BK38" s="42"/>
      <c r="BL38" s="42"/>
      <c r="BM38" s="42"/>
      <c r="BO38" s="42"/>
      <c r="BP38" s="42"/>
      <c r="BQ38" s="42"/>
      <c r="BR38" s="42"/>
      <c r="BS38" s="42"/>
      <c r="BT38" s="42"/>
      <c r="BU38" s="42"/>
      <c r="BV38" s="42"/>
      <c r="BX38" s="42"/>
      <c r="BY38" s="42"/>
      <c r="BZ38" s="42"/>
      <c r="CA38" s="42"/>
      <c r="CB38" s="42"/>
      <c r="CD38" s="42"/>
    </row>
    <row r="39" spans="1:82" x14ac:dyDescent="0.2">
      <c r="A39" s="46"/>
      <c r="B39" s="97"/>
      <c r="C39" s="92"/>
      <c r="D39" s="103"/>
      <c r="E39" s="10"/>
      <c r="F39" s="9"/>
      <c r="G39" s="9"/>
      <c r="H39" s="9"/>
      <c r="I39" s="9"/>
      <c r="J39" s="9"/>
      <c r="K39" s="9"/>
      <c r="L39" s="9"/>
      <c r="M39" s="9"/>
      <c r="N39" s="93"/>
      <c r="O39" s="64"/>
      <c r="P39" s="76"/>
      <c r="Q39" s="1"/>
      <c r="R39" s="1"/>
      <c r="S39" s="2"/>
      <c r="T39" s="1"/>
      <c r="U39" s="87"/>
      <c r="V39" s="65"/>
      <c r="W39" s="76"/>
      <c r="X39" s="1"/>
      <c r="Y39" s="1"/>
      <c r="Z39" s="1"/>
      <c r="AA39" s="1"/>
      <c r="AB39" s="23"/>
      <c r="AC39" s="83"/>
      <c r="AD39" s="46"/>
      <c r="AE39" s="76"/>
      <c r="AF39" s="1"/>
      <c r="AG39" s="1"/>
      <c r="AH39" s="1"/>
      <c r="AI39" s="1"/>
      <c r="AJ39" s="1"/>
      <c r="AK39" s="1"/>
      <c r="AL39" s="1"/>
      <c r="AM39" s="77"/>
      <c r="AN39" s="67"/>
      <c r="AO39" s="113"/>
      <c r="AP39" s="110"/>
      <c r="AQ39" s="106"/>
      <c r="AR39" s="106"/>
      <c r="AS39" s="106"/>
      <c r="AT39" s="31"/>
      <c r="AU39" s="83"/>
      <c r="AV39" s="114"/>
      <c r="AW39" s="42"/>
      <c r="AX39" s="42"/>
      <c r="AY39" s="42"/>
      <c r="AZ39" s="42"/>
      <c r="BA39" s="42"/>
      <c r="BB39" s="42"/>
      <c r="BD39" s="42"/>
      <c r="BE39" s="42"/>
      <c r="BF39" s="42"/>
      <c r="BG39" s="42"/>
      <c r="BH39" s="42"/>
      <c r="BJ39" s="42"/>
      <c r="BK39" s="42"/>
      <c r="BL39" s="42"/>
      <c r="BM39" s="42"/>
      <c r="BO39" s="42"/>
      <c r="BP39" s="42"/>
      <c r="BQ39" s="42"/>
      <c r="BR39" s="42"/>
      <c r="BS39" s="42"/>
      <c r="BT39" s="42"/>
      <c r="BU39" s="42"/>
      <c r="BV39" s="42"/>
      <c r="BX39" s="42"/>
      <c r="BY39" s="42"/>
      <c r="BZ39" s="42"/>
      <c r="CA39" s="42"/>
      <c r="CB39" s="42"/>
      <c r="CD39" s="42"/>
    </row>
    <row r="40" spans="1:82" x14ac:dyDescent="0.2">
      <c r="A40" s="46"/>
      <c r="B40" s="97"/>
      <c r="C40" s="92"/>
      <c r="D40" s="103"/>
      <c r="E40" s="10"/>
      <c r="F40" s="9"/>
      <c r="G40" s="9"/>
      <c r="H40" s="9"/>
      <c r="I40" s="9"/>
      <c r="J40" s="9"/>
      <c r="K40" s="9"/>
      <c r="L40" s="9"/>
      <c r="M40" s="9"/>
      <c r="N40" s="93"/>
      <c r="O40" s="64"/>
      <c r="P40" s="76"/>
      <c r="Q40" s="1"/>
      <c r="R40" s="1"/>
      <c r="S40" s="2"/>
      <c r="T40" s="1"/>
      <c r="U40" s="87"/>
      <c r="V40" s="65"/>
      <c r="W40" s="76"/>
      <c r="X40" s="1"/>
      <c r="Y40" s="1"/>
      <c r="Z40" s="1"/>
      <c r="AA40" s="1"/>
      <c r="AB40" s="23"/>
      <c r="AC40" s="83"/>
      <c r="AD40" s="46"/>
      <c r="AE40" s="76"/>
      <c r="AF40" s="1"/>
      <c r="AG40" s="1"/>
      <c r="AH40" s="1"/>
      <c r="AI40" s="1"/>
      <c r="AJ40" s="1"/>
      <c r="AK40" s="1"/>
      <c r="AL40" s="1"/>
      <c r="AM40" s="77"/>
      <c r="AN40" s="67"/>
      <c r="AO40" s="113"/>
      <c r="AP40" s="110"/>
      <c r="AQ40" s="106"/>
      <c r="AR40" s="106"/>
      <c r="AS40" s="106"/>
      <c r="AT40" s="31"/>
      <c r="AU40" s="83"/>
      <c r="AV40" s="114"/>
      <c r="AW40" s="42"/>
      <c r="AX40" s="42"/>
      <c r="AY40" s="42"/>
      <c r="AZ40" s="42"/>
      <c r="BA40" s="42"/>
      <c r="BB40" s="42"/>
      <c r="BD40" s="42"/>
      <c r="BE40" s="42"/>
      <c r="BF40" s="42"/>
      <c r="BG40" s="42"/>
      <c r="BH40" s="42"/>
      <c r="BJ40" s="42"/>
      <c r="BK40" s="42"/>
      <c r="BL40" s="42"/>
      <c r="BM40" s="42"/>
      <c r="BO40" s="42"/>
      <c r="BP40" s="42"/>
      <c r="BQ40" s="42"/>
      <c r="BR40" s="42"/>
      <c r="BS40" s="42"/>
      <c r="BT40" s="42"/>
      <c r="BU40" s="42"/>
      <c r="BV40" s="42"/>
      <c r="BX40" s="42"/>
      <c r="BY40" s="42"/>
      <c r="BZ40" s="42"/>
      <c r="CA40" s="42"/>
      <c r="CB40" s="42"/>
      <c r="CD40" s="42"/>
    </row>
    <row r="41" spans="1:82" x14ac:dyDescent="0.2">
      <c r="A41" s="46"/>
      <c r="B41" s="97"/>
      <c r="C41" s="92"/>
      <c r="D41" s="103"/>
      <c r="E41" s="10"/>
      <c r="F41" s="9"/>
      <c r="G41" s="9"/>
      <c r="H41" s="9"/>
      <c r="I41" s="9"/>
      <c r="J41" s="9"/>
      <c r="K41" s="9"/>
      <c r="L41" s="9"/>
      <c r="M41" s="9"/>
      <c r="N41" s="93"/>
      <c r="O41" s="64"/>
      <c r="P41" s="76"/>
      <c r="Q41" s="1"/>
      <c r="R41" s="1"/>
      <c r="S41" s="2"/>
      <c r="T41" s="1"/>
      <c r="U41" s="87"/>
      <c r="V41" s="65"/>
      <c r="W41" s="76"/>
      <c r="X41" s="1"/>
      <c r="Y41" s="1"/>
      <c r="Z41" s="1"/>
      <c r="AA41" s="1"/>
      <c r="AB41" s="23"/>
      <c r="AC41" s="83"/>
      <c r="AD41" s="46"/>
      <c r="AE41" s="76"/>
      <c r="AF41" s="1"/>
      <c r="AG41" s="1"/>
      <c r="AH41" s="1"/>
      <c r="AI41" s="1"/>
      <c r="AJ41" s="1"/>
      <c r="AK41" s="1"/>
      <c r="AL41" s="1"/>
      <c r="AM41" s="77"/>
      <c r="AN41" s="67"/>
      <c r="AO41" s="113"/>
      <c r="AP41" s="110"/>
      <c r="AQ41" s="106"/>
      <c r="AR41" s="106"/>
      <c r="AS41" s="106"/>
      <c r="AT41" s="31"/>
      <c r="AU41" s="83"/>
      <c r="AV41" s="114"/>
      <c r="AW41" s="42"/>
      <c r="AX41" s="42"/>
      <c r="AY41" s="42"/>
      <c r="AZ41" s="42"/>
      <c r="BA41" s="42"/>
      <c r="BB41" s="42"/>
      <c r="BD41" s="42"/>
      <c r="BE41" s="42"/>
      <c r="BF41" s="42"/>
      <c r="BG41" s="42"/>
      <c r="BH41" s="42"/>
      <c r="BJ41" s="42"/>
      <c r="BK41" s="42"/>
      <c r="BL41" s="42"/>
      <c r="BM41" s="42"/>
      <c r="BO41" s="42"/>
      <c r="BP41" s="42"/>
      <c r="BQ41" s="42"/>
      <c r="BR41" s="42"/>
      <c r="BS41" s="42"/>
      <c r="BT41" s="42"/>
      <c r="BU41" s="42"/>
      <c r="BV41" s="42"/>
      <c r="BX41" s="42"/>
      <c r="BY41" s="42"/>
      <c r="BZ41" s="42"/>
      <c r="CA41" s="42"/>
      <c r="CB41" s="42"/>
      <c r="CD41" s="42"/>
    </row>
    <row r="42" spans="1:82" x14ac:dyDescent="0.2">
      <c r="A42" s="46"/>
      <c r="B42" s="97"/>
      <c r="C42" s="92"/>
      <c r="D42" s="103"/>
      <c r="E42" s="10"/>
      <c r="F42" s="9"/>
      <c r="G42" s="9"/>
      <c r="H42" s="9"/>
      <c r="I42" s="9"/>
      <c r="J42" s="9"/>
      <c r="K42" s="9"/>
      <c r="L42" s="9"/>
      <c r="M42" s="9"/>
      <c r="N42" s="93"/>
      <c r="O42" s="64"/>
      <c r="P42" s="76"/>
      <c r="Q42" s="1"/>
      <c r="R42" s="1"/>
      <c r="S42" s="2"/>
      <c r="T42" s="1"/>
      <c r="U42" s="87"/>
      <c r="V42" s="65"/>
      <c r="W42" s="76"/>
      <c r="X42" s="1"/>
      <c r="Y42" s="1"/>
      <c r="Z42" s="1"/>
      <c r="AA42" s="1"/>
      <c r="AB42" s="23"/>
      <c r="AC42" s="83"/>
      <c r="AD42" s="46"/>
      <c r="AE42" s="76"/>
      <c r="AF42" s="1"/>
      <c r="AG42" s="1"/>
      <c r="AH42" s="1"/>
      <c r="AI42" s="1"/>
      <c r="AJ42" s="1"/>
      <c r="AK42" s="1"/>
      <c r="AL42" s="1"/>
      <c r="AM42" s="77"/>
      <c r="AN42" s="67"/>
      <c r="AO42" s="113"/>
      <c r="AP42" s="110"/>
      <c r="AQ42" s="106"/>
      <c r="AR42" s="106"/>
      <c r="AS42" s="106"/>
      <c r="AT42" s="31"/>
      <c r="AU42" s="83"/>
      <c r="AV42" s="114"/>
      <c r="AW42" s="42"/>
      <c r="AX42" s="42"/>
      <c r="AY42" s="42"/>
      <c r="AZ42" s="42"/>
      <c r="BA42" s="42"/>
      <c r="BB42" s="42"/>
      <c r="BD42" s="42"/>
      <c r="BE42" s="42"/>
      <c r="BF42" s="42"/>
      <c r="BG42" s="42"/>
      <c r="BH42" s="42"/>
      <c r="BJ42" s="42"/>
      <c r="BK42" s="42"/>
      <c r="BL42" s="42"/>
      <c r="BM42" s="42"/>
      <c r="BO42" s="42"/>
      <c r="BP42" s="42"/>
      <c r="BQ42" s="42"/>
      <c r="BR42" s="42"/>
      <c r="BS42" s="42"/>
      <c r="BT42" s="42"/>
      <c r="BU42" s="42"/>
      <c r="BV42" s="42"/>
      <c r="BX42" s="42"/>
      <c r="BY42" s="42"/>
      <c r="BZ42" s="42"/>
      <c r="CA42" s="42"/>
      <c r="CB42" s="42"/>
      <c r="CD42" s="42"/>
    </row>
    <row r="43" spans="1:82" x14ac:dyDescent="0.2">
      <c r="A43" s="46"/>
      <c r="B43" s="97"/>
      <c r="C43" s="92"/>
      <c r="D43" s="103"/>
      <c r="E43" s="10"/>
      <c r="F43" s="9"/>
      <c r="G43" s="9"/>
      <c r="H43" s="9"/>
      <c r="I43" s="9"/>
      <c r="J43" s="9"/>
      <c r="K43" s="9"/>
      <c r="L43" s="9"/>
      <c r="M43" s="9"/>
      <c r="N43" s="93"/>
      <c r="O43" s="64"/>
      <c r="P43" s="76"/>
      <c r="Q43" s="1"/>
      <c r="R43" s="1"/>
      <c r="S43" s="2"/>
      <c r="T43" s="1"/>
      <c r="U43" s="87"/>
      <c r="V43" s="65"/>
      <c r="W43" s="76"/>
      <c r="X43" s="1"/>
      <c r="Y43" s="1"/>
      <c r="Z43" s="1"/>
      <c r="AA43" s="1"/>
      <c r="AB43" s="23"/>
      <c r="AC43" s="83"/>
      <c r="AD43" s="46"/>
      <c r="AE43" s="76"/>
      <c r="AF43" s="1"/>
      <c r="AG43" s="1"/>
      <c r="AH43" s="1"/>
      <c r="AI43" s="1"/>
      <c r="AJ43" s="1"/>
      <c r="AK43" s="1"/>
      <c r="AL43" s="1"/>
      <c r="AM43" s="77"/>
      <c r="AN43" s="67"/>
      <c r="AO43" s="113"/>
      <c r="AP43" s="110"/>
      <c r="AQ43" s="106"/>
      <c r="AR43" s="106"/>
      <c r="AS43" s="106"/>
      <c r="AT43" s="31"/>
      <c r="AU43" s="83"/>
      <c r="AV43" s="114"/>
      <c r="AW43" s="42"/>
      <c r="AX43" s="42"/>
      <c r="AY43" s="42"/>
      <c r="AZ43" s="42"/>
      <c r="BA43" s="42"/>
      <c r="BB43" s="42"/>
      <c r="BD43" s="42"/>
      <c r="BE43" s="42"/>
      <c r="BF43" s="42"/>
      <c r="BG43" s="42"/>
      <c r="BH43" s="42"/>
      <c r="BJ43" s="42"/>
      <c r="BK43" s="42"/>
      <c r="BL43" s="42"/>
      <c r="BM43" s="42"/>
      <c r="BO43" s="42"/>
      <c r="BP43" s="42"/>
      <c r="BQ43" s="42"/>
      <c r="BR43" s="42"/>
      <c r="BS43" s="42"/>
      <c r="BT43" s="42"/>
      <c r="BU43" s="42"/>
      <c r="BV43" s="42"/>
      <c r="BX43" s="42"/>
      <c r="BY43" s="42"/>
      <c r="BZ43" s="42"/>
      <c r="CA43" s="42"/>
      <c r="CB43" s="42"/>
      <c r="CD43" s="42"/>
    </row>
    <row r="44" spans="1:82" x14ac:dyDescent="0.2">
      <c r="A44" s="46"/>
      <c r="B44" s="97"/>
      <c r="C44" s="92"/>
      <c r="D44" s="103"/>
      <c r="E44" s="10"/>
      <c r="F44" s="9"/>
      <c r="G44" s="9"/>
      <c r="H44" s="9"/>
      <c r="I44" s="9"/>
      <c r="J44" s="9"/>
      <c r="K44" s="9"/>
      <c r="L44" s="9"/>
      <c r="M44" s="9"/>
      <c r="N44" s="93"/>
      <c r="O44" s="64"/>
      <c r="P44" s="76"/>
      <c r="Q44" s="1"/>
      <c r="R44" s="1"/>
      <c r="S44" s="2"/>
      <c r="T44" s="1"/>
      <c r="U44" s="87"/>
      <c r="V44" s="65"/>
      <c r="W44" s="76"/>
      <c r="X44" s="1"/>
      <c r="Y44" s="1"/>
      <c r="Z44" s="1"/>
      <c r="AA44" s="1"/>
      <c r="AB44" s="23"/>
      <c r="AC44" s="83"/>
      <c r="AD44" s="46"/>
      <c r="AE44" s="76"/>
      <c r="AF44" s="1"/>
      <c r="AG44" s="1"/>
      <c r="AH44" s="1"/>
      <c r="AI44" s="1"/>
      <c r="AJ44" s="1"/>
      <c r="AK44" s="1"/>
      <c r="AL44" s="1"/>
      <c r="AM44" s="77"/>
      <c r="AN44" s="67"/>
      <c r="AO44" s="113"/>
      <c r="AP44" s="110"/>
      <c r="AQ44" s="106"/>
      <c r="AR44" s="106"/>
      <c r="AS44" s="106"/>
      <c r="AT44" s="31"/>
      <c r="AU44" s="83"/>
      <c r="AV44" s="114"/>
      <c r="AW44" s="42"/>
      <c r="AX44" s="42"/>
      <c r="AY44" s="42"/>
      <c r="AZ44" s="42"/>
      <c r="BA44" s="42"/>
      <c r="BB44" s="42"/>
      <c r="BD44" s="42"/>
      <c r="BE44" s="42"/>
      <c r="BF44" s="42"/>
      <c r="BG44" s="42"/>
      <c r="BH44" s="42"/>
      <c r="BJ44" s="42"/>
      <c r="BK44" s="42"/>
      <c r="BL44" s="42"/>
      <c r="BM44" s="42"/>
      <c r="BO44" s="42"/>
      <c r="BP44" s="42"/>
      <c r="BQ44" s="42"/>
      <c r="BR44" s="42"/>
      <c r="BS44" s="42"/>
      <c r="BT44" s="42"/>
      <c r="BU44" s="42"/>
      <c r="BV44" s="42"/>
      <c r="BX44" s="42"/>
      <c r="BY44" s="42"/>
      <c r="BZ44" s="42"/>
      <c r="CA44" s="42"/>
      <c r="CB44" s="42"/>
      <c r="CD44" s="42"/>
    </row>
    <row r="45" spans="1:82" ht="15.75" customHeight="1" x14ac:dyDescent="0.2">
      <c r="A45" s="46"/>
      <c r="B45" s="98"/>
      <c r="C45" s="76"/>
      <c r="D45" s="87"/>
      <c r="E45" s="4"/>
      <c r="F45" s="3"/>
      <c r="G45" s="3"/>
      <c r="H45" s="3"/>
      <c r="I45" s="3"/>
      <c r="J45" s="3"/>
      <c r="K45" s="3"/>
      <c r="L45" s="3"/>
      <c r="M45" s="3"/>
      <c r="N45" s="94"/>
      <c r="O45" s="64"/>
      <c r="P45" s="76"/>
      <c r="Q45" s="1"/>
      <c r="R45" s="1"/>
      <c r="S45" s="2"/>
      <c r="T45" s="1"/>
      <c r="U45" s="87"/>
      <c r="V45" s="65"/>
      <c r="W45" s="76"/>
      <c r="X45" s="1"/>
      <c r="Y45" s="1"/>
      <c r="Z45" s="1"/>
      <c r="AA45" s="1"/>
      <c r="AB45" s="23"/>
      <c r="AC45" s="83"/>
      <c r="AD45" s="46"/>
      <c r="AE45" s="76"/>
      <c r="AF45" s="1"/>
      <c r="AG45" s="1"/>
      <c r="AH45" s="1"/>
      <c r="AI45" s="1"/>
      <c r="AJ45" s="1"/>
      <c r="AK45" s="1"/>
      <c r="AL45" s="1"/>
      <c r="AM45" s="77"/>
      <c r="AN45" s="67"/>
      <c r="AO45" s="113"/>
      <c r="AP45" s="110"/>
      <c r="AQ45" s="106"/>
      <c r="AR45" s="106"/>
      <c r="AS45" s="106"/>
      <c r="AT45" s="31"/>
      <c r="AU45" s="83"/>
      <c r="AV45" s="114"/>
      <c r="AW45" s="42"/>
      <c r="AX45" s="42"/>
      <c r="AY45" s="42"/>
      <c r="AZ45" s="42"/>
      <c r="BA45" s="42"/>
      <c r="BB45" s="42"/>
      <c r="BD45" s="42"/>
      <c r="BE45" s="42"/>
      <c r="BF45" s="42"/>
      <c r="BG45" s="42"/>
      <c r="BH45" s="42"/>
      <c r="BJ45" s="42"/>
      <c r="BK45" s="42"/>
      <c r="BL45" s="42"/>
      <c r="BM45" s="42"/>
      <c r="BO45" s="42"/>
      <c r="BP45" s="42"/>
      <c r="BQ45" s="42"/>
      <c r="BR45" s="42"/>
      <c r="BS45" s="42"/>
      <c r="BT45" s="42"/>
      <c r="BU45" s="42"/>
      <c r="BV45" s="42"/>
      <c r="BX45" s="42"/>
      <c r="BY45" s="42"/>
      <c r="BZ45" s="42"/>
      <c r="CA45" s="42"/>
      <c r="CB45" s="42"/>
      <c r="CD45" s="42"/>
    </row>
    <row r="46" spans="1:82" x14ac:dyDescent="0.2">
      <c r="A46" s="46"/>
      <c r="B46" s="98"/>
      <c r="C46" s="76"/>
      <c r="D46" s="87"/>
      <c r="E46" s="4"/>
      <c r="F46" s="3"/>
      <c r="G46" s="3"/>
      <c r="H46" s="3"/>
      <c r="I46" s="3"/>
      <c r="J46" s="3"/>
      <c r="K46" s="3"/>
      <c r="L46" s="3"/>
      <c r="M46" s="3"/>
      <c r="N46" s="94"/>
      <c r="O46" s="64"/>
      <c r="P46" s="76"/>
      <c r="Q46" s="1"/>
      <c r="R46" s="1"/>
      <c r="S46" s="2"/>
      <c r="T46" s="1"/>
      <c r="U46" s="87"/>
      <c r="V46" s="65"/>
      <c r="W46" s="76"/>
      <c r="X46" s="1"/>
      <c r="Y46" s="1"/>
      <c r="Z46" s="1"/>
      <c r="AA46" s="1"/>
      <c r="AB46" s="23"/>
      <c r="AC46" s="83"/>
      <c r="AD46" s="46"/>
      <c r="AE46" s="76"/>
      <c r="AF46" s="1"/>
      <c r="AG46" s="1"/>
      <c r="AH46" s="1"/>
      <c r="AI46" s="1"/>
      <c r="AJ46" s="1"/>
      <c r="AK46" s="1"/>
      <c r="AL46" s="1"/>
      <c r="AM46" s="77"/>
      <c r="AN46" s="67"/>
      <c r="AO46" s="113"/>
      <c r="AP46" s="110"/>
      <c r="AQ46" s="106"/>
      <c r="AR46" s="106"/>
      <c r="AS46" s="106"/>
      <c r="AT46" s="31"/>
      <c r="AU46" s="83"/>
      <c r="AV46" s="114"/>
      <c r="AW46" s="42"/>
      <c r="AX46" s="42"/>
      <c r="AY46" s="42"/>
      <c r="AZ46" s="42"/>
      <c r="BA46" s="42"/>
      <c r="BB46" s="42"/>
      <c r="BD46" s="42"/>
      <c r="BE46" s="42"/>
      <c r="BF46" s="42"/>
      <c r="BG46" s="42"/>
      <c r="BH46" s="42"/>
      <c r="BJ46" s="42"/>
      <c r="BK46" s="42"/>
      <c r="BL46" s="42"/>
      <c r="BM46" s="42"/>
      <c r="BO46" s="42"/>
      <c r="BP46" s="42"/>
      <c r="BQ46" s="42"/>
      <c r="BR46" s="42"/>
      <c r="BS46" s="42"/>
      <c r="BT46" s="42"/>
      <c r="BU46" s="42"/>
      <c r="BV46" s="42"/>
      <c r="BX46" s="42"/>
      <c r="BY46" s="42"/>
      <c r="BZ46" s="42"/>
      <c r="CA46" s="42"/>
      <c r="CB46" s="42"/>
      <c r="CD46" s="42"/>
    </row>
    <row r="47" spans="1:82" ht="15" customHeight="1" x14ac:dyDescent="0.2">
      <c r="A47" s="46"/>
      <c r="B47" s="98"/>
      <c r="C47" s="76"/>
      <c r="D47" s="87"/>
      <c r="E47" s="4"/>
      <c r="F47" s="3"/>
      <c r="G47" s="3"/>
      <c r="H47" s="3"/>
      <c r="I47" s="3"/>
      <c r="J47" s="3"/>
      <c r="K47" s="3"/>
      <c r="L47" s="3"/>
      <c r="M47" s="3"/>
      <c r="N47" s="94"/>
      <c r="O47" s="64"/>
      <c r="P47" s="76"/>
      <c r="Q47" s="1"/>
      <c r="R47" s="1"/>
      <c r="S47" s="2"/>
      <c r="T47" s="1"/>
      <c r="U47" s="87"/>
      <c r="V47" s="65"/>
      <c r="W47" s="76"/>
      <c r="X47" s="1"/>
      <c r="Y47" s="1"/>
      <c r="Z47" s="1"/>
      <c r="AA47" s="1"/>
      <c r="AB47" s="23"/>
      <c r="AC47" s="83"/>
      <c r="AD47" s="46"/>
      <c r="AE47" s="76"/>
      <c r="AF47" s="1"/>
      <c r="AG47" s="1"/>
      <c r="AH47" s="1"/>
      <c r="AI47" s="1"/>
      <c r="AJ47" s="1"/>
      <c r="AK47" s="1"/>
      <c r="AL47" s="1"/>
      <c r="AM47" s="77"/>
      <c r="AN47" s="67"/>
      <c r="AO47" s="113"/>
      <c r="AP47" s="110"/>
      <c r="AQ47" s="106"/>
      <c r="AR47" s="106"/>
      <c r="AS47" s="106"/>
      <c r="AT47" s="31"/>
      <c r="AU47" s="83"/>
      <c r="AV47" s="114"/>
      <c r="AW47" s="42"/>
      <c r="AX47" s="42"/>
      <c r="AY47" s="42"/>
      <c r="AZ47" s="42"/>
      <c r="BA47" s="42"/>
      <c r="BB47" s="42"/>
      <c r="BD47" s="42"/>
      <c r="BE47" s="42"/>
      <c r="BF47" s="42"/>
      <c r="BG47" s="42"/>
      <c r="BH47" s="42"/>
      <c r="BJ47" s="42"/>
      <c r="BK47" s="42"/>
      <c r="BL47" s="42"/>
      <c r="BM47" s="42"/>
      <c r="BO47" s="42"/>
      <c r="BP47" s="42"/>
      <c r="BQ47" s="42"/>
      <c r="BR47" s="42"/>
      <c r="BS47" s="42"/>
      <c r="BT47" s="42"/>
      <c r="BU47" s="42"/>
      <c r="BV47" s="42"/>
      <c r="BX47" s="42"/>
      <c r="BY47" s="42"/>
      <c r="BZ47" s="42"/>
      <c r="CA47" s="42"/>
      <c r="CB47" s="42"/>
      <c r="CD47" s="42"/>
    </row>
    <row r="48" spans="1:82" x14ac:dyDescent="0.2">
      <c r="A48" s="46"/>
      <c r="B48" s="98"/>
      <c r="C48" s="76"/>
      <c r="D48" s="87"/>
      <c r="E48" s="4"/>
      <c r="F48" s="3"/>
      <c r="G48" s="3"/>
      <c r="H48" s="3"/>
      <c r="I48" s="3"/>
      <c r="J48" s="3"/>
      <c r="K48" s="3"/>
      <c r="L48" s="3"/>
      <c r="M48" s="3"/>
      <c r="N48" s="94"/>
      <c r="O48" s="64"/>
      <c r="P48" s="76"/>
      <c r="Q48" s="1"/>
      <c r="R48" s="1"/>
      <c r="S48" s="2"/>
      <c r="T48" s="1"/>
      <c r="U48" s="87"/>
      <c r="V48" s="65"/>
      <c r="W48" s="76"/>
      <c r="X48" s="1"/>
      <c r="Y48" s="1"/>
      <c r="Z48" s="1"/>
      <c r="AA48" s="1"/>
      <c r="AB48" s="23"/>
      <c r="AC48" s="83"/>
      <c r="AD48" s="46"/>
      <c r="AE48" s="76"/>
      <c r="AF48" s="1"/>
      <c r="AG48" s="1"/>
      <c r="AH48" s="1"/>
      <c r="AI48" s="1"/>
      <c r="AJ48" s="1"/>
      <c r="AK48" s="1"/>
      <c r="AL48" s="1"/>
      <c r="AM48" s="77"/>
      <c r="AN48" s="67"/>
      <c r="AO48" s="113"/>
      <c r="AP48" s="110"/>
      <c r="AQ48" s="106"/>
      <c r="AR48" s="106"/>
      <c r="AS48" s="106"/>
      <c r="AT48" s="31"/>
      <c r="AU48" s="83"/>
      <c r="AV48" s="114"/>
      <c r="AW48" s="42"/>
      <c r="AX48" s="42"/>
      <c r="AY48" s="42"/>
      <c r="AZ48" s="42"/>
      <c r="BA48" s="42"/>
      <c r="BB48" s="42"/>
      <c r="BD48" s="42"/>
      <c r="BE48" s="42"/>
      <c r="BF48" s="42"/>
      <c r="BG48" s="42"/>
      <c r="BH48" s="42"/>
      <c r="BJ48" s="42"/>
      <c r="BK48" s="42"/>
      <c r="BL48" s="42"/>
      <c r="BM48" s="42"/>
      <c r="BO48" s="42"/>
      <c r="BP48" s="42"/>
      <c r="BQ48" s="42"/>
      <c r="BR48" s="42"/>
      <c r="BS48" s="42"/>
      <c r="BT48" s="42"/>
      <c r="BU48" s="42"/>
      <c r="BV48" s="42"/>
      <c r="BX48" s="42"/>
      <c r="BY48" s="42"/>
      <c r="BZ48" s="42"/>
      <c r="CA48" s="42"/>
      <c r="CB48" s="42"/>
      <c r="CD48" s="42"/>
    </row>
    <row r="49" spans="1:82" x14ac:dyDescent="0.2">
      <c r="A49" s="46"/>
      <c r="B49" s="98"/>
      <c r="C49" s="76"/>
      <c r="D49" s="87"/>
      <c r="E49" s="4"/>
      <c r="F49" s="3"/>
      <c r="G49" s="3"/>
      <c r="H49" s="3"/>
      <c r="I49" s="3"/>
      <c r="J49" s="3"/>
      <c r="K49" s="3"/>
      <c r="L49" s="3"/>
      <c r="M49" s="3"/>
      <c r="N49" s="94"/>
      <c r="O49" s="64"/>
      <c r="P49" s="76"/>
      <c r="Q49" s="1"/>
      <c r="R49" s="1"/>
      <c r="S49" s="2"/>
      <c r="T49" s="1"/>
      <c r="U49" s="87"/>
      <c r="V49" s="65"/>
      <c r="W49" s="76"/>
      <c r="X49" s="1"/>
      <c r="Y49" s="1"/>
      <c r="Z49" s="1"/>
      <c r="AA49" s="1"/>
      <c r="AB49" s="23"/>
      <c r="AC49" s="83"/>
      <c r="AD49" s="46"/>
      <c r="AE49" s="76"/>
      <c r="AF49" s="1"/>
      <c r="AG49" s="1"/>
      <c r="AH49" s="1"/>
      <c r="AI49" s="1"/>
      <c r="AJ49" s="1"/>
      <c r="AK49" s="1"/>
      <c r="AL49" s="1"/>
      <c r="AM49" s="77"/>
      <c r="AN49" s="67"/>
      <c r="AO49" s="113"/>
      <c r="AP49" s="110"/>
      <c r="AQ49" s="106"/>
      <c r="AR49" s="106"/>
      <c r="AS49" s="106"/>
      <c r="AT49" s="31"/>
      <c r="AU49" s="83"/>
      <c r="AV49" s="114"/>
      <c r="AW49" s="42"/>
      <c r="AX49" s="42"/>
      <c r="AY49" s="42"/>
      <c r="AZ49" s="42"/>
      <c r="BA49" s="42"/>
      <c r="BB49" s="42"/>
      <c r="BD49" s="42"/>
      <c r="BE49" s="42"/>
      <c r="BF49" s="42"/>
      <c r="BG49" s="42"/>
      <c r="BH49" s="42"/>
      <c r="BJ49" s="42"/>
      <c r="BK49" s="42"/>
      <c r="BL49" s="42"/>
      <c r="BM49" s="42"/>
      <c r="BO49" s="42"/>
      <c r="BP49" s="42"/>
      <c r="BQ49" s="42"/>
      <c r="BR49" s="42"/>
      <c r="BS49" s="42"/>
      <c r="BT49" s="42"/>
      <c r="BU49" s="42"/>
      <c r="BV49" s="42"/>
      <c r="BX49" s="42"/>
      <c r="BY49" s="42"/>
      <c r="BZ49" s="42"/>
      <c r="CA49" s="42"/>
      <c r="CB49" s="42"/>
      <c r="CD49" s="42"/>
    </row>
    <row r="50" spans="1:82" x14ac:dyDescent="0.2">
      <c r="A50" s="46"/>
      <c r="B50" s="98"/>
      <c r="C50" s="76"/>
      <c r="D50" s="87"/>
      <c r="E50" s="4"/>
      <c r="F50" s="3"/>
      <c r="G50" s="3"/>
      <c r="H50" s="3"/>
      <c r="I50" s="3"/>
      <c r="J50" s="3"/>
      <c r="K50" s="3"/>
      <c r="L50" s="3"/>
      <c r="M50" s="3"/>
      <c r="N50" s="94"/>
      <c r="O50" s="64"/>
      <c r="P50" s="76"/>
      <c r="Q50" s="1"/>
      <c r="R50" s="1"/>
      <c r="S50" s="2"/>
      <c r="T50" s="1"/>
      <c r="U50" s="87"/>
      <c r="V50" s="65"/>
      <c r="W50" s="76"/>
      <c r="X50" s="1"/>
      <c r="Y50" s="1"/>
      <c r="Z50" s="1"/>
      <c r="AA50" s="1"/>
      <c r="AB50" s="23"/>
      <c r="AC50" s="83"/>
      <c r="AD50" s="46"/>
      <c r="AE50" s="76"/>
      <c r="AF50" s="1"/>
      <c r="AG50" s="1"/>
      <c r="AH50" s="1"/>
      <c r="AI50" s="1"/>
      <c r="AJ50" s="1"/>
      <c r="AK50" s="1"/>
      <c r="AL50" s="1"/>
      <c r="AM50" s="77"/>
      <c r="AN50" s="67"/>
      <c r="AO50" s="113"/>
      <c r="AP50" s="110"/>
      <c r="AQ50" s="106"/>
      <c r="AR50" s="106"/>
      <c r="AS50" s="106"/>
      <c r="AT50" s="31"/>
      <c r="AU50" s="83"/>
      <c r="AV50" s="114"/>
      <c r="AW50" s="42"/>
      <c r="AX50" s="42"/>
      <c r="AY50" s="42"/>
      <c r="AZ50" s="42"/>
      <c r="BA50" s="42"/>
      <c r="BB50" s="42"/>
      <c r="BD50" s="42"/>
      <c r="BE50" s="42"/>
      <c r="BF50" s="42"/>
      <c r="BG50" s="42"/>
      <c r="BH50" s="42"/>
      <c r="BJ50" s="42"/>
      <c r="BK50" s="42"/>
      <c r="BL50" s="42"/>
      <c r="BM50" s="42"/>
      <c r="BO50" s="42"/>
      <c r="BP50" s="42"/>
      <c r="BQ50" s="42"/>
      <c r="BR50" s="42"/>
      <c r="BS50" s="42"/>
      <c r="BT50" s="42"/>
      <c r="BU50" s="42"/>
      <c r="BV50" s="42"/>
      <c r="BX50" s="42"/>
      <c r="BY50" s="42"/>
      <c r="BZ50" s="42"/>
      <c r="CA50" s="42"/>
      <c r="CB50" s="42"/>
      <c r="CD50" s="42"/>
    </row>
    <row r="51" spans="1:82" ht="15" customHeight="1" x14ac:dyDescent="0.2">
      <c r="A51" s="46"/>
      <c r="B51" s="98"/>
      <c r="C51" s="76"/>
      <c r="D51" s="87"/>
      <c r="E51" s="4"/>
      <c r="F51" s="3"/>
      <c r="G51" s="3"/>
      <c r="H51" s="3"/>
      <c r="I51" s="3"/>
      <c r="J51" s="3"/>
      <c r="K51" s="3"/>
      <c r="L51" s="3"/>
      <c r="M51" s="3"/>
      <c r="N51" s="94"/>
      <c r="O51" s="64"/>
      <c r="P51" s="76"/>
      <c r="Q51" s="1"/>
      <c r="R51" s="1"/>
      <c r="S51" s="2"/>
      <c r="T51" s="1"/>
      <c r="U51" s="87"/>
      <c r="V51" s="65"/>
      <c r="W51" s="76"/>
      <c r="X51" s="1"/>
      <c r="Y51" s="1"/>
      <c r="Z51" s="1"/>
      <c r="AA51" s="1"/>
      <c r="AB51" s="23"/>
      <c r="AC51" s="83"/>
      <c r="AD51" s="46"/>
      <c r="AE51" s="76"/>
      <c r="AF51" s="1"/>
      <c r="AG51" s="1"/>
      <c r="AH51" s="1"/>
      <c r="AI51" s="1"/>
      <c r="AJ51" s="1"/>
      <c r="AK51" s="1"/>
      <c r="AL51" s="1"/>
      <c r="AM51" s="77"/>
      <c r="AN51" s="67"/>
      <c r="AO51" s="113"/>
      <c r="AP51" s="110"/>
      <c r="AQ51" s="106"/>
      <c r="AR51" s="106"/>
      <c r="AS51" s="106"/>
      <c r="AT51" s="31"/>
      <c r="AU51" s="83"/>
      <c r="AV51" s="114"/>
      <c r="AW51" s="42"/>
      <c r="AX51" s="42"/>
      <c r="AY51" s="42"/>
      <c r="AZ51" s="42"/>
      <c r="BA51" s="42"/>
      <c r="BB51" s="42"/>
      <c r="BD51" s="42"/>
      <c r="BE51" s="42"/>
      <c r="BF51" s="42"/>
      <c r="BG51" s="42"/>
      <c r="BH51" s="42"/>
      <c r="BJ51" s="42"/>
      <c r="BK51" s="42"/>
      <c r="BL51" s="42"/>
      <c r="BM51" s="42"/>
      <c r="BO51" s="42"/>
      <c r="BP51" s="42"/>
      <c r="BQ51" s="42"/>
      <c r="BR51" s="42"/>
      <c r="BS51" s="42"/>
      <c r="BT51" s="42"/>
      <c r="BU51" s="42"/>
      <c r="BV51" s="42"/>
      <c r="BX51" s="42"/>
      <c r="BY51" s="42"/>
      <c r="BZ51" s="42"/>
      <c r="CA51" s="42"/>
      <c r="CB51" s="42"/>
      <c r="CD51" s="42"/>
    </row>
    <row r="52" spans="1:82" ht="15" customHeight="1" x14ac:dyDescent="0.2">
      <c r="A52" s="46"/>
      <c r="B52" s="98"/>
      <c r="C52" s="76"/>
      <c r="D52" s="87"/>
      <c r="E52" s="4"/>
      <c r="F52" s="3"/>
      <c r="G52" s="3"/>
      <c r="H52" s="3"/>
      <c r="I52" s="3"/>
      <c r="J52" s="3"/>
      <c r="K52" s="3"/>
      <c r="L52" s="3"/>
      <c r="M52" s="3"/>
      <c r="N52" s="94"/>
      <c r="O52" s="64"/>
      <c r="P52" s="76"/>
      <c r="Q52" s="1"/>
      <c r="R52" s="1"/>
      <c r="S52" s="2"/>
      <c r="T52" s="1"/>
      <c r="U52" s="87"/>
      <c r="V52" s="65"/>
      <c r="W52" s="76"/>
      <c r="X52" s="1"/>
      <c r="Y52" s="1"/>
      <c r="Z52" s="1"/>
      <c r="AA52" s="1"/>
      <c r="AB52" s="23"/>
      <c r="AC52" s="83"/>
      <c r="AD52" s="46"/>
      <c r="AE52" s="76"/>
      <c r="AF52" s="1"/>
      <c r="AG52" s="1"/>
      <c r="AH52" s="1"/>
      <c r="AI52" s="1"/>
      <c r="AJ52" s="1"/>
      <c r="AK52" s="1"/>
      <c r="AL52" s="1"/>
      <c r="AM52" s="77"/>
      <c r="AN52" s="67"/>
      <c r="AO52" s="113"/>
      <c r="AP52" s="110"/>
      <c r="AQ52" s="106"/>
      <c r="AR52" s="106"/>
      <c r="AS52" s="106"/>
      <c r="AT52" s="31"/>
      <c r="AU52" s="83"/>
      <c r="AV52" s="114"/>
      <c r="AW52" s="42"/>
      <c r="AX52" s="42"/>
      <c r="AY52" s="42"/>
      <c r="AZ52" s="42"/>
      <c r="BA52" s="42"/>
      <c r="BB52" s="42"/>
      <c r="BD52" s="42"/>
      <c r="BE52" s="42"/>
      <c r="BF52" s="42"/>
      <c r="BG52" s="42"/>
      <c r="BH52" s="42"/>
      <c r="BJ52" s="42"/>
      <c r="BK52" s="42"/>
      <c r="BL52" s="42"/>
      <c r="BM52" s="42"/>
      <c r="BO52" s="42"/>
      <c r="BP52" s="42"/>
      <c r="BQ52" s="42"/>
      <c r="BR52" s="42"/>
      <c r="BS52" s="42"/>
      <c r="BT52" s="42"/>
      <c r="BU52" s="42"/>
      <c r="BV52" s="42"/>
      <c r="BX52" s="42"/>
      <c r="BY52" s="42"/>
      <c r="BZ52" s="42"/>
      <c r="CA52" s="42"/>
      <c r="CB52" s="42"/>
      <c r="CD52" s="42"/>
    </row>
    <row r="53" spans="1:82" ht="15" customHeight="1" x14ac:dyDescent="0.2">
      <c r="A53" s="46"/>
      <c r="B53" s="98"/>
      <c r="C53" s="76"/>
      <c r="D53" s="87"/>
      <c r="E53" s="4"/>
      <c r="F53" s="3"/>
      <c r="G53" s="3"/>
      <c r="H53" s="3"/>
      <c r="I53" s="3"/>
      <c r="J53" s="3"/>
      <c r="K53" s="3"/>
      <c r="L53" s="3"/>
      <c r="M53" s="3"/>
      <c r="N53" s="94"/>
      <c r="O53" s="64"/>
      <c r="P53" s="76"/>
      <c r="Q53" s="1"/>
      <c r="R53" s="1"/>
      <c r="S53" s="2"/>
      <c r="T53" s="1"/>
      <c r="U53" s="87"/>
      <c r="V53" s="65"/>
      <c r="W53" s="76"/>
      <c r="X53" s="1"/>
      <c r="Y53" s="1"/>
      <c r="Z53" s="1"/>
      <c r="AA53" s="1"/>
      <c r="AB53" s="23"/>
      <c r="AC53" s="83"/>
      <c r="AD53" s="46"/>
      <c r="AE53" s="76"/>
      <c r="AF53" s="1"/>
      <c r="AG53" s="1"/>
      <c r="AH53" s="1"/>
      <c r="AI53" s="1"/>
      <c r="AJ53" s="1"/>
      <c r="AK53" s="1"/>
      <c r="AL53" s="1"/>
      <c r="AM53" s="77"/>
      <c r="AN53" s="67"/>
      <c r="AO53" s="113"/>
      <c r="AP53" s="110"/>
      <c r="AQ53" s="106"/>
      <c r="AR53" s="106"/>
      <c r="AS53" s="106"/>
      <c r="AT53" s="31"/>
      <c r="AU53" s="83"/>
      <c r="AV53" s="114"/>
      <c r="AW53" s="42"/>
      <c r="AX53" s="42"/>
      <c r="AY53" s="42"/>
      <c r="AZ53" s="42"/>
      <c r="BA53" s="42"/>
      <c r="BB53" s="42"/>
      <c r="BD53" s="42"/>
      <c r="BE53" s="42"/>
      <c r="BF53" s="42"/>
      <c r="BG53" s="42"/>
      <c r="BH53" s="42"/>
      <c r="BJ53" s="42"/>
      <c r="BK53" s="42"/>
      <c r="BL53" s="42"/>
      <c r="BM53" s="42"/>
      <c r="BO53" s="42"/>
      <c r="BP53" s="42"/>
      <c r="BQ53" s="42"/>
      <c r="BR53" s="42"/>
      <c r="BS53" s="42"/>
      <c r="BT53" s="42"/>
      <c r="BU53" s="42"/>
      <c r="BV53" s="42"/>
      <c r="BX53" s="42"/>
      <c r="BY53" s="42"/>
      <c r="BZ53" s="42"/>
      <c r="CA53" s="42"/>
      <c r="CB53" s="42"/>
      <c r="CD53" s="42"/>
    </row>
    <row r="54" spans="1:82" ht="15" customHeight="1" x14ac:dyDescent="0.2">
      <c r="A54" s="46"/>
      <c r="B54" s="98"/>
      <c r="C54" s="76"/>
      <c r="D54" s="87"/>
      <c r="E54" s="4"/>
      <c r="F54" s="3"/>
      <c r="G54" s="3"/>
      <c r="H54" s="3"/>
      <c r="I54" s="3"/>
      <c r="J54" s="3"/>
      <c r="K54" s="3"/>
      <c r="L54" s="3"/>
      <c r="M54" s="3"/>
      <c r="N54" s="94"/>
      <c r="O54" s="64"/>
      <c r="P54" s="76"/>
      <c r="Q54" s="1"/>
      <c r="R54" s="1"/>
      <c r="S54" s="2"/>
      <c r="T54" s="1"/>
      <c r="U54" s="87"/>
      <c r="V54" s="65"/>
      <c r="W54" s="76"/>
      <c r="X54" s="1"/>
      <c r="Y54" s="1"/>
      <c r="Z54" s="1"/>
      <c r="AA54" s="1"/>
      <c r="AB54" s="23"/>
      <c r="AC54" s="83"/>
      <c r="AD54" s="46"/>
      <c r="AE54" s="76"/>
      <c r="AF54" s="1"/>
      <c r="AG54" s="1"/>
      <c r="AH54" s="1"/>
      <c r="AI54" s="1"/>
      <c r="AJ54" s="1"/>
      <c r="AK54" s="1"/>
      <c r="AL54" s="1"/>
      <c r="AM54" s="77"/>
      <c r="AN54" s="67"/>
      <c r="AO54" s="113"/>
      <c r="AP54" s="110"/>
      <c r="AQ54" s="106"/>
      <c r="AR54" s="106"/>
      <c r="AS54" s="106"/>
      <c r="AT54" s="31"/>
      <c r="AU54" s="83"/>
      <c r="AV54" s="114"/>
      <c r="AW54" s="42"/>
      <c r="AX54" s="42"/>
      <c r="AY54" s="42"/>
      <c r="AZ54" s="42"/>
      <c r="BA54" s="42"/>
      <c r="BB54" s="42"/>
      <c r="BD54" s="42"/>
      <c r="BE54" s="42"/>
      <c r="BF54" s="42"/>
      <c r="BG54" s="42"/>
      <c r="BH54" s="42"/>
      <c r="BJ54" s="42"/>
      <c r="BK54" s="42"/>
      <c r="BL54" s="42"/>
      <c r="BM54" s="42"/>
      <c r="BO54" s="42"/>
      <c r="BP54" s="42"/>
      <c r="BQ54" s="42"/>
      <c r="BR54" s="42"/>
      <c r="BS54" s="42"/>
      <c r="BT54" s="42"/>
      <c r="BU54" s="42"/>
      <c r="BV54" s="42"/>
      <c r="BX54" s="42"/>
      <c r="BY54" s="42"/>
      <c r="BZ54" s="42"/>
      <c r="CA54" s="42"/>
      <c r="CB54" s="42"/>
      <c r="CD54" s="42"/>
    </row>
    <row r="55" spans="1:82" ht="15" customHeight="1" x14ac:dyDescent="0.2">
      <c r="A55" s="46"/>
      <c r="B55" s="98"/>
      <c r="C55" s="76"/>
      <c r="D55" s="87"/>
      <c r="E55" s="4"/>
      <c r="F55" s="3"/>
      <c r="G55" s="3"/>
      <c r="H55" s="3"/>
      <c r="I55" s="3"/>
      <c r="J55" s="3"/>
      <c r="K55" s="3"/>
      <c r="L55" s="3"/>
      <c r="M55" s="3"/>
      <c r="N55" s="94"/>
      <c r="O55" s="64"/>
      <c r="P55" s="76"/>
      <c r="Q55" s="1"/>
      <c r="R55" s="1"/>
      <c r="S55" s="2"/>
      <c r="T55" s="1"/>
      <c r="U55" s="87"/>
      <c r="V55" s="65"/>
      <c r="W55" s="76"/>
      <c r="X55" s="1"/>
      <c r="Y55" s="1"/>
      <c r="Z55" s="1"/>
      <c r="AA55" s="1"/>
      <c r="AB55" s="23"/>
      <c r="AC55" s="83"/>
      <c r="AD55" s="46"/>
      <c r="AE55" s="76"/>
      <c r="AF55" s="1"/>
      <c r="AG55" s="1"/>
      <c r="AH55" s="1"/>
      <c r="AI55" s="1"/>
      <c r="AJ55" s="1"/>
      <c r="AK55" s="1"/>
      <c r="AL55" s="1"/>
      <c r="AM55" s="77"/>
      <c r="AN55" s="67"/>
      <c r="AO55" s="113"/>
      <c r="AP55" s="110"/>
      <c r="AQ55" s="106"/>
      <c r="AR55" s="106"/>
      <c r="AS55" s="106"/>
      <c r="AT55" s="31"/>
      <c r="AU55" s="83"/>
      <c r="AV55" s="114"/>
      <c r="AW55" s="42"/>
      <c r="AX55" s="42"/>
      <c r="AY55" s="42"/>
      <c r="AZ55" s="42"/>
      <c r="BA55" s="42"/>
      <c r="BB55" s="42"/>
      <c r="BD55" s="42"/>
      <c r="BE55" s="42"/>
      <c r="BF55" s="42"/>
      <c r="BG55" s="42"/>
      <c r="BH55" s="42"/>
      <c r="BJ55" s="42"/>
      <c r="BK55" s="42"/>
      <c r="BL55" s="42"/>
      <c r="BM55" s="42"/>
      <c r="BO55" s="42"/>
      <c r="BP55" s="42"/>
      <c r="BQ55" s="42"/>
      <c r="BR55" s="42"/>
      <c r="BS55" s="42"/>
      <c r="BT55" s="42"/>
      <c r="BU55" s="42"/>
      <c r="BV55" s="42"/>
      <c r="BX55" s="42"/>
      <c r="BY55" s="42"/>
      <c r="BZ55" s="42"/>
      <c r="CA55" s="42"/>
      <c r="CB55" s="42"/>
      <c r="CD55" s="42"/>
    </row>
    <row r="56" spans="1:82" ht="15" customHeight="1" x14ac:dyDescent="0.2">
      <c r="A56" s="46"/>
      <c r="B56" s="98"/>
      <c r="C56" s="76"/>
      <c r="D56" s="87"/>
      <c r="E56" s="4"/>
      <c r="F56" s="3"/>
      <c r="G56" s="3"/>
      <c r="H56" s="3"/>
      <c r="I56" s="3"/>
      <c r="J56" s="3"/>
      <c r="K56" s="3"/>
      <c r="L56" s="3"/>
      <c r="M56" s="3"/>
      <c r="N56" s="94"/>
      <c r="O56" s="64"/>
      <c r="P56" s="76"/>
      <c r="Q56" s="1"/>
      <c r="R56" s="1"/>
      <c r="S56" s="2"/>
      <c r="T56" s="1"/>
      <c r="U56" s="87"/>
      <c r="V56" s="65"/>
      <c r="W56" s="76"/>
      <c r="X56" s="1"/>
      <c r="Y56" s="1"/>
      <c r="Z56" s="1"/>
      <c r="AA56" s="1"/>
      <c r="AB56" s="23"/>
      <c r="AC56" s="83"/>
      <c r="AD56" s="46"/>
      <c r="AE56" s="76"/>
      <c r="AF56" s="1"/>
      <c r="AG56" s="1"/>
      <c r="AH56" s="1"/>
      <c r="AI56" s="1"/>
      <c r="AJ56" s="1"/>
      <c r="AK56" s="1"/>
      <c r="AL56" s="1"/>
      <c r="AM56" s="77"/>
      <c r="AN56" s="67"/>
      <c r="AO56" s="113"/>
      <c r="AP56" s="110"/>
      <c r="AQ56" s="106"/>
      <c r="AR56" s="106"/>
      <c r="AS56" s="106"/>
      <c r="AT56" s="31"/>
      <c r="AU56" s="83"/>
      <c r="AV56" s="114"/>
      <c r="AW56" s="42"/>
      <c r="AX56" s="42"/>
      <c r="AY56" s="42"/>
      <c r="AZ56" s="42"/>
      <c r="BA56" s="42"/>
      <c r="BB56" s="42"/>
      <c r="BD56" s="42"/>
      <c r="BE56" s="42"/>
      <c r="BF56" s="42"/>
      <c r="BG56" s="42"/>
      <c r="BH56" s="42"/>
      <c r="BJ56" s="42"/>
      <c r="BK56" s="42"/>
      <c r="BL56" s="42"/>
      <c r="BM56" s="42"/>
      <c r="BO56" s="42"/>
      <c r="BP56" s="42"/>
      <c r="BQ56" s="42"/>
      <c r="BR56" s="42"/>
      <c r="BS56" s="42"/>
      <c r="BT56" s="42"/>
      <c r="BU56" s="42"/>
      <c r="BV56" s="42"/>
      <c r="BX56" s="42"/>
      <c r="BY56" s="42"/>
      <c r="BZ56" s="42"/>
      <c r="CA56" s="42"/>
      <c r="CB56" s="42"/>
      <c r="CD56" s="42"/>
    </row>
    <row r="57" spans="1:82" ht="15" customHeight="1" x14ac:dyDescent="0.2">
      <c r="A57" s="46"/>
      <c r="B57" s="98"/>
      <c r="C57" s="76"/>
      <c r="D57" s="87"/>
      <c r="E57" s="4"/>
      <c r="F57" s="3"/>
      <c r="G57" s="3"/>
      <c r="H57" s="3"/>
      <c r="I57" s="3"/>
      <c r="J57" s="3"/>
      <c r="K57" s="3"/>
      <c r="L57" s="3"/>
      <c r="M57" s="3"/>
      <c r="N57" s="94"/>
      <c r="O57" s="64"/>
      <c r="P57" s="76"/>
      <c r="Q57" s="1"/>
      <c r="R57" s="1"/>
      <c r="S57" s="2"/>
      <c r="T57" s="1"/>
      <c r="U57" s="87"/>
      <c r="V57" s="65"/>
      <c r="W57" s="76"/>
      <c r="X57" s="1"/>
      <c r="Y57" s="1"/>
      <c r="Z57" s="1"/>
      <c r="AA57" s="1"/>
      <c r="AB57" s="23"/>
      <c r="AC57" s="83"/>
      <c r="AD57" s="46"/>
      <c r="AE57" s="76"/>
      <c r="AF57" s="1"/>
      <c r="AG57" s="1"/>
      <c r="AH57" s="1"/>
      <c r="AI57" s="1"/>
      <c r="AJ57" s="1"/>
      <c r="AK57" s="1"/>
      <c r="AL57" s="1"/>
      <c r="AM57" s="77"/>
      <c r="AN57" s="67"/>
      <c r="AO57" s="113"/>
      <c r="AP57" s="110"/>
      <c r="AQ57" s="106"/>
      <c r="AR57" s="106"/>
      <c r="AS57" s="106"/>
      <c r="AT57" s="31"/>
      <c r="AU57" s="83"/>
      <c r="AV57" s="114"/>
      <c r="AW57" s="42"/>
      <c r="AX57" s="42"/>
      <c r="AY57" s="42"/>
      <c r="AZ57" s="42"/>
      <c r="BA57" s="42"/>
      <c r="BB57" s="42"/>
      <c r="BD57" s="42"/>
      <c r="BE57" s="42"/>
      <c r="BF57" s="42"/>
      <c r="BG57" s="42"/>
      <c r="BH57" s="42"/>
      <c r="BJ57" s="42"/>
      <c r="BK57" s="42"/>
      <c r="BL57" s="42"/>
      <c r="BM57" s="42"/>
      <c r="BO57" s="42"/>
      <c r="BP57" s="42"/>
      <c r="BQ57" s="42"/>
      <c r="BR57" s="42"/>
      <c r="BS57" s="42"/>
      <c r="BT57" s="42"/>
      <c r="BU57" s="42"/>
      <c r="BV57" s="42"/>
      <c r="BX57" s="42"/>
      <c r="BY57" s="42"/>
      <c r="BZ57" s="42"/>
      <c r="CA57" s="42"/>
      <c r="CB57" s="42"/>
      <c r="CD57" s="42"/>
    </row>
    <row r="58" spans="1:82" ht="15" customHeight="1" x14ac:dyDescent="0.2">
      <c r="A58" s="46"/>
      <c r="B58" s="98"/>
      <c r="C58" s="76"/>
      <c r="D58" s="87"/>
      <c r="E58" s="4"/>
      <c r="F58" s="3"/>
      <c r="G58" s="3"/>
      <c r="H58" s="3"/>
      <c r="I58" s="3"/>
      <c r="J58" s="3"/>
      <c r="K58" s="3"/>
      <c r="L58" s="3"/>
      <c r="M58" s="3"/>
      <c r="N58" s="94"/>
      <c r="O58" s="64"/>
      <c r="P58" s="76"/>
      <c r="Q58" s="1"/>
      <c r="R58" s="1"/>
      <c r="S58" s="2"/>
      <c r="T58" s="1"/>
      <c r="U58" s="87"/>
      <c r="V58" s="65"/>
      <c r="W58" s="76"/>
      <c r="X58" s="1"/>
      <c r="Y58" s="1"/>
      <c r="Z58" s="1"/>
      <c r="AA58" s="1"/>
      <c r="AB58" s="23"/>
      <c r="AC58" s="83"/>
      <c r="AD58" s="46"/>
      <c r="AE58" s="76"/>
      <c r="AF58" s="1"/>
      <c r="AG58" s="1"/>
      <c r="AH58" s="1"/>
      <c r="AI58" s="1"/>
      <c r="AJ58" s="1"/>
      <c r="AK58" s="1"/>
      <c r="AL58" s="1"/>
      <c r="AM58" s="77"/>
      <c r="AN58" s="67"/>
      <c r="AO58" s="113"/>
      <c r="AP58" s="110"/>
      <c r="AQ58" s="106"/>
      <c r="AR58" s="106"/>
      <c r="AS58" s="106"/>
      <c r="AT58" s="31"/>
      <c r="AU58" s="83"/>
      <c r="AV58" s="114"/>
      <c r="AW58" s="42"/>
      <c r="AX58" s="42"/>
      <c r="AY58" s="42"/>
      <c r="AZ58" s="42"/>
      <c r="BA58" s="42"/>
      <c r="BB58" s="42"/>
      <c r="BD58" s="42"/>
      <c r="BE58" s="42"/>
      <c r="BF58" s="42"/>
      <c r="BG58" s="42"/>
      <c r="BH58" s="42"/>
      <c r="BJ58" s="42"/>
      <c r="BK58" s="42"/>
      <c r="BL58" s="42"/>
      <c r="BM58" s="42"/>
      <c r="BO58" s="42"/>
      <c r="BP58" s="42"/>
      <c r="BQ58" s="42"/>
      <c r="BR58" s="42"/>
      <c r="BS58" s="42"/>
      <c r="BT58" s="42"/>
      <c r="BU58" s="42"/>
      <c r="BV58" s="42"/>
      <c r="BX58" s="42"/>
      <c r="BY58" s="42"/>
      <c r="BZ58" s="42"/>
      <c r="CA58" s="42"/>
      <c r="CB58" s="42"/>
      <c r="CD58" s="42"/>
    </row>
    <row r="59" spans="1:82" ht="15" customHeight="1" x14ac:dyDescent="0.2">
      <c r="A59" s="46"/>
      <c r="B59" s="99"/>
      <c r="C59" s="213"/>
      <c r="D59" s="214"/>
      <c r="E59" s="215"/>
      <c r="F59" s="216"/>
      <c r="G59" s="216"/>
      <c r="H59" s="216"/>
      <c r="I59" s="216"/>
      <c r="J59" s="216"/>
      <c r="K59" s="216"/>
      <c r="L59" s="216"/>
      <c r="M59" s="216"/>
      <c r="N59" s="217"/>
      <c r="O59" s="64"/>
      <c r="P59" s="225"/>
      <c r="Q59" s="226"/>
      <c r="R59" s="226"/>
      <c r="S59" s="2"/>
      <c r="T59" s="226"/>
      <c r="U59" s="228"/>
      <c r="V59" s="65"/>
      <c r="W59" s="225"/>
      <c r="X59" s="226"/>
      <c r="Y59" s="226"/>
      <c r="Z59" s="226"/>
      <c r="AA59" s="226"/>
      <c r="AB59" s="230"/>
      <c r="AC59" s="231"/>
      <c r="AD59" s="46"/>
      <c r="AE59" s="225"/>
      <c r="AF59" s="226"/>
      <c r="AG59" s="226"/>
      <c r="AH59" s="226"/>
      <c r="AI59" s="226"/>
      <c r="AJ59" s="226"/>
      <c r="AK59" s="226"/>
      <c r="AL59" s="226"/>
      <c r="AM59" s="245"/>
      <c r="AN59" s="67"/>
      <c r="AO59" s="113"/>
      <c r="AP59" s="235"/>
      <c r="AQ59" s="236"/>
      <c r="AR59" s="236"/>
      <c r="AS59" s="236"/>
      <c r="AT59" s="132"/>
      <c r="AU59" s="231"/>
      <c r="AV59" s="114"/>
      <c r="AW59" s="42"/>
      <c r="AX59" s="42"/>
      <c r="AY59" s="42"/>
      <c r="AZ59" s="42"/>
      <c r="BA59" s="42"/>
      <c r="BB59" s="42"/>
      <c r="BD59" s="42"/>
      <c r="BE59" s="42"/>
      <c r="BF59" s="42"/>
      <c r="BG59" s="42"/>
      <c r="BH59" s="42"/>
      <c r="BJ59" s="42"/>
      <c r="BK59" s="42"/>
      <c r="BL59" s="42"/>
      <c r="BM59" s="42"/>
      <c r="BO59" s="42"/>
      <c r="BP59" s="42"/>
      <c r="BQ59" s="42"/>
      <c r="BR59" s="42"/>
      <c r="BS59" s="42"/>
      <c r="BT59" s="42"/>
      <c r="BU59" s="42"/>
      <c r="BV59" s="42"/>
      <c r="BX59" s="42"/>
      <c r="BY59" s="42"/>
      <c r="BZ59" s="42"/>
      <c r="CA59" s="42"/>
      <c r="CB59" s="42"/>
      <c r="CD59" s="42"/>
    </row>
    <row r="60" spans="1:82" ht="19" x14ac:dyDescent="0.25">
      <c r="A60" s="221" t="s">
        <v>65</v>
      </c>
      <c r="B60" s="220">
        <f ca="1">SUM(C60:D60)</f>
        <v>0</v>
      </c>
      <c r="C60" s="209">
        <f ca="1">SUM(INDIRECT(ADDRESS(1,COLUMN())&amp;":"&amp;ADDRESS(ROW()-1,COLUMN())))</f>
        <v>0</v>
      </c>
      <c r="D60" s="210">
        <f t="shared" ref="D60:N60" ca="1" si="0">SUM(INDIRECT(ADDRESS(1,COLUMN())&amp;":"&amp;ADDRESS(ROW()-1,COLUMN())))</f>
        <v>0</v>
      </c>
      <c r="E60" s="211">
        <f ca="1">SUM(INDIRECT(ADDRESS(1,COLUMN())&amp;":"&amp;ADDRESS(ROW()-1,COLUMN())))</f>
        <v>0</v>
      </c>
      <c r="F60" s="212">
        <f t="shared" ca="1" si="0"/>
        <v>0</v>
      </c>
      <c r="G60" s="212">
        <f t="shared" ca="1" si="0"/>
        <v>0</v>
      </c>
      <c r="H60" s="212">
        <f t="shared" ca="1" si="0"/>
        <v>0</v>
      </c>
      <c r="I60" s="212">
        <f t="shared" ca="1" si="0"/>
        <v>0</v>
      </c>
      <c r="J60" s="212">
        <f t="shared" ca="1" si="0"/>
        <v>0</v>
      </c>
      <c r="K60" s="212">
        <f t="shared" ca="1" si="0"/>
        <v>0</v>
      </c>
      <c r="L60" s="212">
        <f t="shared" ca="1" si="0"/>
        <v>0</v>
      </c>
      <c r="M60" s="212">
        <f t="shared" ca="1" si="0"/>
        <v>0</v>
      </c>
      <c r="N60" s="210">
        <f t="shared" ca="1" si="0"/>
        <v>0</v>
      </c>
      <c r="O60" s="88"/>
      <c r="P60" s="209">
        <f t="shared" ref="P60:U60" ca="1" si="1">SUM(INDIRECT(ADDRESS(1,COLUMN())&amp;":"&amp;ADDRESS(ROW()-1,COLUMN())))</f>
        <v>0</v>
      </c>
      <c r="Q60" s="212">
        <f t="shared" ca="1" si="1"/>
        <v>0</v>
      </c>
      <c r="R60" s="210">
        <f t="shared" ca="1" si="1"/>
        <v>0</v>
      </c>
      <c r="S60" s="244"/>
      <c r="T60" s="209">
        <f t="shared" ca="1" si="1"/>
        <v>0</v>
      </c>
      <c r="U60" s="210">
        <f t="shared" ca="1" si="1"/>
        <v>0</v>
      </c>
      <c r="V60" s="88"/>
      <c r="W60" s="209">
        <f ca="1">SUM(INDIRECT(ADDRESS(1,COLUMN())&amp;":"&amp;ADDRESS(ROW()-1,COLUMN())))</f>
        <v>0</v>
      </c>
      <c r="X60" s="212">
        <f t="shared" ref="X60:AC60" ca="1" si="2">SUM(INDIRECT(ADDRESS(1,COLUMN())&amp;":"&amp;ADDRESS(ROW()-1,COLUMN())))</f>
        <v>0</v>
      </c>
      <c r="Y60" s="212">
        <f t="shared" ca="1" si="2"/>
        <v>0</v>
      </c>
      <c r="Z60" s="212">
        <f t="shared" ca="1" si="2"/>
        <v>0</v>
      </c>
      <c r="AA60" s="212">
        <f t="shared" ca="1" si="2"/>
        <v>0</v>
      </c>
      <c r="AB60" s="212">
        <f t="shared" ca="1" si="2"/>
        <v>0</v>
      </c>
      <c r="AC60" s="210">
        <f t="shared" ca="1" si="2"/>
        <v>0</v>
      </c>
      <c r="AD60" s="46"/>
      <c r="AE60" s="209">
        <f t="shared" ref="AE60:AL60" ca="1" si="3">SUM(INDIRECT(ADDRESS(1,COLUMN())&amp;":"&amp;ADDRESS(ROW()-1,COLUMN())))</f>
        <v>0</v>
      </c>
      <c r="AF60" s="212">
        <f t="shared" ca="1" si="3"/>
        <v>0</v>
      </c>
      <c r="AG60" s="212">
        <f t="shared" ca="1" si="3"/>
        <v>0</v>
      </c>
      <c r="AH60" s="212">
        <f t="shared" ca="1" si="3"/>
        <v>0</v>
      </c>
      <c r="AI60" s="212">
        <f t="shared" ca="1" si="3"/>
        <v>0</v>
      </c>
      <c r="AJ60" s="212">
        <f t="shared" ca="1" si="3"/>
        <v>0</v>
      </c>
      <c r="AK60" s="212">
        <f ca="1">SUM(INDIRECT(ADDRESS(1,COLUMN())&amp;":"&amp;ADDRESS(ROW()-1,COLUMN())))</f>
        <v>0</v>
      </c>
      <c r="AL60" s="210">
        <f t="shared" ca="1" si="3"/>
        <v>0</v>
      </c>
      <c r="AM60" s="243"/>
      <c r="AN60" s="62"/>
      <c r="AO60" s="113"/>
      <c r="AP60" s="237">
        <f ca="1">SUM(INDIRECT(ADDRESS(1,COLUMN())&amp;":"&amp;ADDRESS(ROW()-1,COLUMN())))</f>
        <v>0</v>
      </c>
      <c r="AQ60" s="238">
        <f t="shared" ref="AQ60:AU60" ca="1" si="4">SUM(INDIRECT(ADDRESS(1,COLUMN())&amp;":"&amp;ADDRESS(ROW()-1,COLUMN())))</f>
        <v>0</v>
      </c>
      <c r="AR60" s="238">
        <f t="shared" ca="1" si="4"/>
        <v>0</v>
      </c>
      <c r="AS60" s="238">
        <f t="shared" ca="1" si="4"/>
        <v>0</v>
      </c>
      <c r="AT60" s="238">
        <f t="shared" ca="1" si="4"/>
        <v>0</v>
      </c>
      <c r="AU60" s="239">
        <f t="shared" ca="1" si="4"/>
        <v>0</v>
      </c>
      <c r="AV60" s="55"/>
      <c r="AW60" s="19"/>
      <c r="AX60" s="19"/>
      <c r="AY60" s="19"/>
      <c r="AZ60" s="19"/>
      <c r="BA60" s="19"/>
      <c r="BB60" s="19"/>
      <c r="BD60" s="19"/>
      <c r="BE60" s="19"/>
      <c r="BF60" s="19"/>
      <c r="BG60" s="19"/>
      <c r="BH60" s="19"/>
      <c r="BJ60" s="19"/>
      <c r="BK60" s="19"/>
      <c r="BL60" s="19"/>
      <c r="BM60" s="19"/>
      <c r="BO60" s="19"/>
      <c r="BP60" s="19"/>
      <c r="BQ60" s="19"/>
      <c r="BR60" s="19"/>
      <c r="BS60" s="19"/>
      <c r="BT60" s="19"/>
      <c r="BU60" s="19"/>
      <c r="BV60" s="19"/>
      <c r="BX60" s="19"/>
      <c r="BY60" s="19"/>
      <c r="BZ60" s="19"/>
      <c r="CA60" s="19"/>
      <c r="CB60" s="19"/>
      <c r="CD60" s="19"/>
    </row>
    <row r="61" spans="1:82" ht="19" x14ac:dyDescent="0.25">
      <c r="A61" s="347" t="s">
        <v>66</v>
      </c>
      <c r="B61" s="348"/>
      <c r="C61" s="218" t="s">
        <v>67</v>
      </c>
      <c r="D61" s="242"/>
      <c r="E61" s="218" cm="1">
        <f t="array" ref="E61">SUMPRODUCT(E4:E59, --(C4:C59&lt;&gt;""))</f>
        <v>0</v>
      </c>
      <c r="F61" s="218" cm="1">
        <f t="array" ref="F61">SUMPRODUCT(F4:F59, --(C4:C59&lt;&gt;""))</f>
        <v>0</v>
      </c>
      <c r="G61" s="218" cm="1">
        <f t="array" ref="G61">SUMPRODUCT(G4:G59, --(C4:C59&lt;&gt;""))</f>
        <v>0</v>
      </c>
      <c r="H61" s="218" cm="1">
        <f t="array" ref="H61">SUMPRODUCT(H4:H59, --(C4:C59&lt;&gt;""))</f>
        <v>0</v>
      </c>
      <c r="I61" s="218" cm="1">
        <f t="array" ref="I61">SUMPRODUCT(I4:I59, --(C4:C59&lt;&gt;""))</f>
        <v>0</v>
      </c>
      <c r="J61" s="218" cm="1">
        <f t="array" ref="J61">SUMPRODUCT(J4:J59, --(C4:C59&lt;&gt;""))</f>
        <v>0</v>
      </c>
      <c r="K61" s="218" cm="1">
        <f t="array" ref="K61">SUMPRODUCT(K4:K59, --(C4:C59&lt;&gt;""))</f>
        <v>0</v>
      </c>
      <c r="L61" s="218" cm="1">
        <f t="array" ref="L61">SUMPRODUCT(L4:L59, --(C4:C59&lt;&gt;""))</f>
        <v>0</v>
      </c>
      <c r="M61" s="218" cm="1">
        <f t="array" ref="M61">SUMPRODUCT(M4:M59, --(C4:C59&lt;&gt;""))</f>
        <v>0</v>
      </c>
      <c r="N61" s="219" cm="1">
        <f t="array" ref="N61">SUMPRODUCT(N4:N59, --(C4:C59&lt;&gt;""))</f>
        <v>0</v>
      </c>
      <c r="O61" s="88"/>
      <c r="P61" s="229" cm="1">
        <f t="array" ref="P61">SUMPRODUCT(P4:P59, --(C4:C59&lt;&gt;""))</f>
        <v>0</v>
      </c>
      <c r="Q61" s="218" cm="1">
        <f t="array" ref="Q61">SUMPRODUCT(Q4:Q59, --(C4:C59&lt;&gt;""))</f>
        <v>0</v>
      </c>
      <c r="R61" s="219" cm="1">
        <f t="array" ref="R61">SUMPRODUCT(R4:R59, --(C4:C59&lt;&gt;""))</f>
        <v>0</v>
      </c>
      <c r="S61" s="243"/>
      <c r="T61" s="229" cm="1">
        <f t="array" ref="T61">SUMPRODUCT(T4:T59, --(C4:C59&lt;&gt;""))</f>
        <v>0</v>
      </c>
      <c r="U61" s="219" cm="1">
        <f t="array" ref="U61">SUMPRODUCT(U4:U59, --(C4:C59&lt;&gt;""))</f>
        <v>0</v>
      </c>
      <c r="V61" s="88"/>
      <c r="W61" s="229" cm="1">
        <f t="array" ref="W61">SUMPRODUCT(W4:W59, --(C4:C59&lt;&gt;""))</f>
        <v>0</v>
      </c>
      <c r="X61" s="218" cm="1">
        <f t="array" ref="X61">SUMPRODUCT(X4:X59, --(C4:C59&lt;&gt;""))</f>
        <v>0</v>
      </c>
      <c r="Y61" s="218" cm="1">
        <f t="array" ref="Y61">SUMPRODUCT(Y4:Y59, --(C4:C59&lt;&gt;""))</f>
        <v>0</v>
      </c>
      <c r="Z61" s="218" cm="1">
        <f t="array" ref="Z61">SUMPRODUCT(Z4:Z59, --(C4:C59&lt;&gt;""))</f>
        <v>0</v>
      </c>
      <c r="AA61" s="218" cm="1">
        <f t="array" ref="AA61">SUMPRODUCT(AA4:AA59, --(C4:C59&lt;&gt;""))</f>
        <v>0</v>
      </c>
      <c r="AB61" s="218" cm="1">
        <f t="array" ref="AB61">SUMPRODUCT(AB4:AB59, --(C4:C59&lt;&gt;""))</f>
        <v>0</v>
      </c>
      <c r="AC61" s="219" cm="1">
        <f t="array" ref="AC61">SUMPRODUCT(AC4:AC59, --(C4:C59&lt;&gt;""))</f>
        <v>0</v>
      </c>
      <c r="AD61" s="46"/>
      <c r="AE61" s="222" cm="1">
        <f t="array" ref="AE61">SUMPRODUCT(AE4:AE59, --(C4:C59&lt;&gt;""))</f>
        <v>0</v>
      </c>
      <c r="AF61" s="223" cm="1">
        <f t="array" ref="AF61">SUMPRODUCT(AF4:AF59, --(C4:C59&lt;&gt;""))</f>
        <v>0</v>
      </c>
      <c r="AG61" s="223" cm="1">
        <f t="array" ref="AG61">SUMPRODUCT(AG4:AG59, --(C4:C59&lt;&gt;""))</f>
        <v>0</v>
      </c>
      <c r="AH61" s="223" cm="1">
        <f t="array" ref="AH61">SUMPRODUCT(AH4:AH59, --(C4:C59&lt;&gt;""))</f>
        <v>0</v>
      </c>
      <c r="AI61" s="223" cm="1">
        <f t="array" ref="AI61">SUMPRODUCT(AI4:AI59, --(C4:C59&lt;&gt;""))</f>
        <v>0</v>
      </c>
      <c r="AJ61" s="223" cm="1">
        <f t="array" ref="AJ61">SUMPRODUCT(AJ4:AJ59, --(C4:C59&lt;&gt;""))</f>
        <v>0</v>
      </c>
      <c r="AK61" s="223" cm="1">
        <f t="array" ref="AK61">SUMPRODUCT(AK4:AK59, --(C4:C59&lt;&gt;""))</f>
        <v>0</v>
      </c>
      <c r="AL61" s="224" cm="1">
        <f t="array" ref="AL61">SUMPRODUCT(AL4:AL59, --(C4:C59&lt;&gt;""))</f>
        <v>0</v>
      </c>
      <c r="AM61" s="243"/>
      <c r="AN61" s="46"/>
      <c r="AO61" s="113"/>
      <c r="AP61" s="229" cm="1">
        <f t="array" ref="AP61">SUMPRODUCT(AP4:AP59, --(C4:C59&lt;&gt;""))</f>
        <v>0</v>
      </c>
      <c r="AQ61" s="218" cm="1">
        <f t="array" ref="AQ61">SUMPRODUCT(AQ4:AQ59, --(C4:C59&lt;&gt;""))</f>
        <v>0</v>
      </c>
      <c r="AR61" s="218" cm="1">
        <f t="array" ref="AR61">SUMPRODUCT(AR4:AR59, --(C4:C59&lt;&gt;""))</f>
        <v>0</v>
      </c>
      <c r="AS61" s="218" cm="1">
        <f t="array" ref="AS61">SUMPRODUCT(AS4:AS59, --(C4:C59&lt;&gt;""))</f>
        <v>0</v>
      </c>
      <c r="AT61" s="218" cm="1">
        <f t="array" ref="AT61">SUMPRODUCT(AT4:AT59, --(C4:C59&lt;&gt;""))</f>
        <v>0</v>
      </c>
      <c r="AU61" s="219" cm="1">
        <f t="array" ref="AU61">SUMPRODUCT(AU4:AU59, --(C4:C59&lt;&gt;""))</f>
        <v>0</v>
      </c>
      <c r="AV61" s="55"/>
      <c r="AW61" s="19"/>
      <c r="AX61" s="19"/>
      <c r="AY61" s="19"/>
      <c r="AZ61" s="19"/>
      <c r="BA61" s="19"/>
      <c r="BB61" s="19"/>
      <c r="BD61" s="19"/>
      <c r="BE61" s="19"/>
      <c r="BF61" s="19"/>
      <c r="BG61" s="19"/>
      <c r="BH61" s="19"/>
      <c r="BJ61" s="19"/>
      <c r="BK61" s="19"/>
      <c r="BL61" s="19"/>
      <c r="BM61" s="19"/>
      <c r="BO61" s="19"/>
      <c r="BP61" s="19"/>
      <c r="BQ61" s="19"/>
      <c r="BR61" s="19"/>
      <c r="BS61" s="19"/>
      <c r="BT61" s="19"/>
      <c r="BU61" s="19"/>
      <c r="BV61" s="19"/>
      <c r="BX61" s="19"/>
      <c r="BY61" s="19"/>
      <c r="BZ61" s="19"/>
      <c r="CA61" s="19"/>
      <c r="CB61" s="19"/>
      <c r="CD61" s="19"/>
    </row>
    <row r="62" spans="1:82" x14ac:dyDescent="0.2">
      <c r="A62" s="68"/>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88"/>
      <c r="AO62" s="113"/>
      <c r="AP62" s="44"/>
      <c r="AQ62" s="44"/>
      <c r="AR62" s="44"/>
      <c r="AS62" s="44"/>
      <c r="AT62" s="45"/>
      <c r="AU62" s="44"/>
      <c r="AV62" s="57"/>
      <c r="BC62" s="19"/>
      <c r="BI62" s="19"/>
      <c r="BN62" s="19"/>
    </row>
    <row r="63" spans="1:82" x14ac:dyDescent="0.2">
      <c r="A63" s="69"/>
      <c r="B63" s="206"/>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115"/>
      <c r="AP63" s="59"/>
      <c r="AQ63" s="59"/>
      <c r="AR63" s="59"/>
      <c r="AS63" s="59"/>
      <c r="AT63" s="59"/>
      <c r="AU63" s="59"/>
      <c r="AV63" s="60"/>
    </row>
    <row r="65" spans="1:88" ht="19" x14ac:dyDescent="0.25">
      <c r="A65" s="47"/>
      <c r="B65" s="49"/>
      <c r="C65" s="48" t="s">
        <v>68</v>
      </c>
      <c r="D65" s="49"/>
      <c r="E65" s="49"/>
      <c r="F65" s="49"/>
      <c r="G65" s="50"/>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51"/>
    </row>
    <row r="66" spans="1:88" ht="123.75" customHeight="1" x14ac:dyDescent="0.2">
      <c r="A66" s="56"/>
      <c r="B66" s="174"/>
      <c r="C66" s="184" t="s">
        <v>21</v>
      </c>
      <c r="D66" s="188" t="s">
        <v>69</v>
      </c>
      <c r="E66" s="188" t="s">
        <v>70</v>
      </c>
      <c r="F66" s="185" t="s">
        <v>71</v>
      </c>
      <c r="G66" s="188" t="s">
        <v>72</v>
      </c>
      <c r="H66" s="188" t="s">
        <v>73</v>
      </c>
      <c r="I66" s="188" t="s">
        <v>74</v>
      </c>
      <c r="J66" s="189" t="s">
        <v>75</v>
      </c>
      <c r="K66" s="200"/>
      <c r="L66" s="187" t="s">
        <v>22</v>
      </c>
      <c r="M66" s="188" t="s">
        <v>76</v>
      </c>
      <c r="N66" s="188" t="s">
        <v>77</v>
      </c>
      <c r="O66" s="189" t="s">
        <v>78</v>
      </c>
      <c r="P66" s="200"/>
      <c r="Q66" s="187" t="s">
        <v>23</v>
      </c>
      <c r="R66" s="190" t="s">
        <v>79</v>
      </c>
      <c r="S66" s="188" t="s">
        <v>80</v>
      </c>
      <c r="T66" s="189" t="s">
        <v>81</v>
      </c>
      <c r="U66" s="200"/>
      <c r="V66" s="187" t="s">
        <v>24</v>
      </c>
      <c r="W66" s="188" t="s">
        <v>82</v>
      </c>
      <c r="X66" s="189" t="s">
        <v>83</v>
      </c>
      <c r="Y66" s="200"/>
      <c r="Z66" s="187" t="s">
        <v>25</v>
      </c>
      <c r="AA66" s="188" t="s">
        <v>84</v>
      </c>
      <c r="AB66" s="189" t="s">
        <v>85</v>
      </c>
      <c r="AC66" s="200"/>
      <c r="AD66" s="191" t="s">
        <v>26</v>
      </c>
      <c r="AE66" s="192" t="s">
        <v>86</v>
      </c>
      <c r="AF66" s="188" t="s">
        <v>87</v>
      </c>
      <c r="AG66" s="189" t="s">
        <v>92</v>
      </c>
      <c r="AH66" s="53"/>
      <c r="AI66" s="38"/>
      <c r="AJ66" s="38"/>
      <c r="AL66" s="175"/>
      <c r="AM66" s="38"/>
      <c r="AN66" s="38"/>
      <c r="AO66" s="38"/>
      <c r="AP66" s="38"/>
      <c r="AQ66" s="38"/>
      <c r="AR66" s="38"/>
      <c r="AS66" s="38"/>
      <c r="AU66" s="176"/>
      <c r="AV66" s="38"/>
      <c r="AW66" s="38"/>
      <c r="AX66" s="38"/>
      <c r="AY66" s="38"/>
      <c r="AZ66" s="38"/>
      <c r="BA66" s="38"/>
      <c r="BB66" s="38"/>
      <c r="BC66" s="38"/>
      <c r="CH66" s="34"/>
      <c r="CI66" s="35"/>
      <c r="CJ66" s="35"/>
    </row>
    <row r="67" spans="1:88" ht="35.25" customHeight="1" x14ac:dyDescent="0.2">
      <c r="A67" s="56"/>
      <c r="B67" s="45"/>
      <c r="C67" s="186">
        <f>SUM(D67:J67)</f>
        <v>0</v>
      </c>
      <c r="D67" s="72">
        <f>COUNTIFS('Services Log'!$B:$B,"&gt;="&amp;"1-1-2025",'Services Log'!$B:$B,"&lt;="&amp;"3-31-2025",'Services Log'!F:F,"1")</f>
        <v>0</v>
      </c>
      <c r="E67" s="72">
        <f>COUNTIFS('Services Log'!$B:$B,"&gt;="&amp;"1-1-2025",'Services Log'!$B:$B,"&lt;="&amp;"3-31-2025",'Services Log'!G:G,"1")</f>
        <v>0</v>
      </c>
      <c r="F67" s="72">
        <f>COUNTIFS('Services Log'!$B:$B,"&gt;="&amp;"1-1-2025",'Services Log'!$B:$B,"&lt;="&amp;"3-31-2025",'Services Log'!H:H,"1")</f>
        <v>0</v>
      </c>
      <c r="G67" s="72">
        <f>COUNTIFS('Services Log'!$B:$B,"&gt;="&amp;"1-1-2025",'Services Log'!$B:$B,"&lt;="&amp;"3-31-2025",'Services Log'!I:I,"1")</f>
        <v>0</v>
      </c>
      <c r="H67" s="72">
        <f>COUNTIFS('Services Log'!$B:$B,"&gt;="&amp;"1-1-2025",'Services Log'!$B:$B,"&lt;="&amp;"3-31-2025",'Services Log'!J:J,"1")</f>
        <v>0</v>
      </c>
      <c r="I67" s="72">
        <f>COUNTIFS('Services Log'!$B:$B,"&gt;="&amp;"1-1-2025",'Services Log'!$B:$B,"&lt;="&amp;"3-31-2025",'Services Log'!K:K,"1")</f>
        <v>0</v>
      </c>
      <c r="J67" s="73">
        <f>COUNTIFS('Services Log'!$B:$B,"&gt;="&amp;"1-1-2025",'Services Log'!$B:$B,"&lt;="&amp;"3-31-2025",'Services Log'!L:L,"1")</f>
        <v>0</v>
      </c>
      <c r="K67" s="45"/>
      <c r="L67" s="71">
        <f>SUM(M67:O67)</f>
        <v>0</v>
      </c>
      <c r="M67" s="72">
        <f>COUNTIFS('Services Log'!$B:$B,"&gt;="&amp;"1-1-2025",'Services Log'!$B:$B,"&lt;="&amp;"3-31-2025",'Services Log'!M:M,"1")</f>
        <v>0</v>
      </c>
      <c r="N67" s="72">
        <f>COUNTIFS('Services Log'!$B:$B,"&gt;="&amp;"1-1-2025",'Services Log'!$B:$B,"&lt;="&amp;"3-31-2025",'Services Log'!N:N,"1")</f>
        <v>0</v>
      </c>
      <c r="O67" s="73">
        <f>COUNTIFS('Services Log'!$B:$B,"&gt;="&amp;"1-1-2025",'Services Log'!$B:$B,"&lt;="&amp;"3-31-2025",'Services Log'!O:O,"1")</f>
        <v>0</v>
      </c>
      <c r="P67" s="45"/>
      <c r="Q67" s="71">
        <f>SUM(R67:T67)</f>
        <v>0</v>
      </c>
      <c r="R67" s="72">
        <f>COUNTIFS('Services Log'!$B:$B,"&gt;="&amp;"1-1-2025",'Services Log'!$B:$B,"&lt;="&amp;"3-31-2025",'Services Log'!P:P,"1")</f>
        <v>0</v>
      </c>
      <c r="S67" s="72">
        <f>COUNTIFS('Services Log'!$B:$B,"&gt;="&amp;"1-1-2025",'Services Log'!$B:$B,"&lt;="&amp;"3-31-2025",'Services Log'!Q:Q,"1")</f>
        <v>0</v>
      </c>
      <c r="T67" s="73">
        <f>COUNTIFS('Services Log'!$B:$B,"&gt;="&amp;"1-1-2025",'Services Log'!$B:$B,"&lt;="&amp;"3-31-2025",'Services Log'!R:R,"1")</f>
        <v>0</v>
      </c>
      <c r="U67" s="45"/>
      <c r="V67" s="71">
        <f>SUM(W67:X67)</f>
        <v>0</v>
      </c>
      <c r="W67" s="72">
        <f>COUNTIFS('Services Log'!$B:$B,"&gt;="&amp;"1-1-2025",'Services Log'!$B:$B,"&lt;="&amp;"3-31-2025",'Services Log'!S:S,"1")</f>
        <v>0</v>
      </c>
      <c r="X67" s="73">
        <f>COUNTIFS('Services Log'!$B:$B,"&gt;="&amp;"1-1-2025",'Services Log'!$B:$B,"&lt;="&amp;"3-31-2025",'Services Log'!T:T,"1")</f>
        <v>0</v>
      </c>
      <c r="Y67" s="45"/>
      <c r="Z67" s="71">
        <f>SUM(AA67:AB67)</f>
        <v>0</v>
      </c>
      <c r="AA67" s="72">
        <f>COUNTIFS('Services Log'!$B:$B,"&gt;="&amp;"1-1-2025",'Services Log'!$B:$B,"&lt;="&amp;"3-31-2025",'Services Log'!U:U,"1")</f>
        <v>0</v>
      </c>
      <c r="AB67" s="73">
        <f>COUNTIFS('Services Log'!$B:$B,"&gt;="&amp;"1-1-2025",'Services Log'!$B:$B,"&lt;="&amp;"3-31-2025",'Services Log'!V:V,"1")</f>
        <v>0</v>
      </c>
      <c r="AC67" s="45"/>
      <c r="AD67" s="71">
        <f>SUM(AE67:AG67)</f>
        <v>0</v>
      </c>
      <c r="AE67" s="72">
        <f>COUNTIFS('Services Log'!$B:$B,"&gt;="&amp;"1-1-2025",'Services Log'!$B:$B,"&lt;="&amp;"3-31-2025",'Services Log'!W:W,"1")</f>
        <v>0</v>
      </c>
      <c r="AF67" s="72">
        <f>COUNTIFS('Services Log'!$B:$B,"&gt;="&amp;"1-1-2025",'Services Log'!$B:$B,"&lt;="&amp;"3-31-2025",'Services Log'!X:X,"1")</f>
        <v>0</v>
      </c>
      <c r="AG67" s="73">
        <f>COUNTIFS('Services Log'!$B:$B,"&gt;="&amp;"1-1-2025",'Services Log'!$B:$B,"&lt;="&amp;"3-31-2025",'Services Log'!Y:Y,"1")</f>
        <v>0</v>
      </c>
      <c r="AH67" s="55"/>
      <c r="AI67" s="19"/>
      <c r="AJ67" s="19"/>
      <c r="AL67" s="177"/>
      <c r="AM67" s="19"/>
      <c r="AN67" s="19"/>
      <c r="AO67" s="19"/>
      <c r="AP67" s="19"/>
      <c r="AQ67" s="19"/>
      <c r="AR67" s="19"/>
      <c r="AS67" s="19"/>
      <c r="AU67" s="177"/>
      <c r="AV67" s="19"/>
      <c r="AW67" s="19"/>
      <c r="AX67" s="19"/>
      <c r="AY67" s="19"/>
      <c r="AZ67" s="19"/>
      <c r="BA67" s="19"/>
      <c r="BB67" s="19"/>
      <c r="BC67" s="19"/>
    </row>
    <row r="68" spans="1:88" x14ac:dyDescent="0.2">
      <c r="A68" s="56"/>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57"/>
    </row>
    <row r="69" spans="1:88" x14ac:dyDescent="0.2">
      <c r="A69" s="58"/>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60"/>
    </row>
  </sheetData>
  <mergeCells count="7">
    <mergeCell ref="A61:B61"/>
    <mergeCell ref="AP2:AU2"/>
    <mergeCell ref="C2:D2"/>
    <mergeCell ref="E2:N2"/>
    <mergeCell ref="P2:U2"/>
    <mergeCell ref="W2:AC2"/>
    <mergeCell ref="AE2:AM2"/>
  </mergeCells>
  <conditionalFormatting sqref="B4">
    <cfRule type="duplicateValues" dxfId="1" priority="1"/>
  </conditionalFormatting>
  <dataValidations count="3">
    <dataValidation allowBlank="1" showInputMessage="1" showErrorMessage="1" sqref="B5:B60 B63:B64 B2:B3 A62:A63 B70:B1048576 A66:A69" xr:uid="{31D06013-71F2-4060-8CE6-07668A6019EC}"/>
    <dataValidation type="whole" allowBlank="1" showInputMessage="1" showErrorMessage="1" errorTitle="Invalid Input" error="Each box should be blank if client did not receive a service in the corresponding service category listed at the top of each column. If they have received one or more services in that category, just input a &quot;1&quot;." sqref="AP3:AU3 C66 L66 Q66 V66 Z66 AD66" xr:uid="{8669E1C8-B87B-4515-B1F3-D7C002A0F241}">
      <formula1>1</formula1>
      <formula2>1</formula2>
    </dataValidation>
    <dataValidation type="textLength" operator="greaterThanOrEqual" allowBlank="1" showInputMessage="1" showErrorMessage="1" sqref="B4" xr:uid="{05B80D3C-2C0A-4514-A229-1746318ED07F}">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7E90-338F-4E82-BB12-5865B84CD1F7}">
  <sheetPr>
    <tabColor theme="8" tint="0.59999389629810485"/>
  </sheetPr>
  <dimension ref="A1:CJ69"/>
  <sheetViews>
    <sheetView workbookViewId="0">
      <pane xSplit="2" topLeftCell="AM1" activePane="topRight" state="frozen"/>
      <selection pane="topRight" activeCell="AX4" sqref="AX4"/>
    </sheetView>
  </sheetViews>
  <sheetFormatPr baseColWidth="10" defaultColWidth="8.83203125" defaultRowHeight="15" x14ac:dyDescent="0.2"/>
  <cols>
    <col min="1" max="1" width="20.1640625" customWidth="1"/>
    <col min="2" max="2" width="23.5" style="36" customWidth="1"/>
    <col min="3" max="3" width="17.6640625" customWidth="1"/>
    <col min="4" max="4" width="18.83203125" customWidth="1"/>
    <col min="5" max="5" width="17.1640625" customWidth="1"/>
    <col min="6" max="6" width="15.83203125" customWidth="1"/>
    <col min="7" max="7" width="19.1640625" customWidth="1"/>
    <col min="8" max="8" width="14.83203125" customWidth="1"/>
    <col min="9" max="9" width="15.6640625" customWidth="1"/>
    <col min="10" max="10" width="16.1640625" customWidth="1"/>
    <col min="11" max="11" width="14.83203125" customWidth="1"/>
    <col min="12" max="12" width="13.6640625" customWidth="1"/>
    <col min="13" max="13" width="14.1640625" customWidth="1"/>
    <col min="14" max="14" width="15.5" customWidth="1"/>
    <col min="15" max="15" width="13.5" customWidth="1"/>
    <col min="16" max="17" width="16.1640625" customWidth="1"/>
    <col min="18" max="18" width="14.6640625" customWidth="1"/>
    <col min="19" max="19" width="15.5" customWidth="1"/>
    <col min="20" max="21" width="11.5" customWidth="1"/>
    <col min="22" max="23" width="16.1640625" customWidth="1"/>
    <col min="24" max="30" width="15.5" customWidth="1"/>
    <col min="31" max="31" width="18.5" customWidth="1"/>
    <col min="32" max="32" width="14.1640625" customWidth="1"/>
    <col min="33" max="33" width="20.5" customWidth="1"/>
    <col min="34" max="34" width="18.5" customWidth="1"/>
    <col min="35" max="35" width="13.83203125" customWidth="1"/>
    <col min="36" max="36" width="25.33203125" customWidth="1"/>
    <col min="37" max="37" width="19.6640625" customWidth="1"/>
    <col min="38" max="40" width="13" customWidth="1"/>
    <col min="41" max="41" width="14.6640625" customWidth="1"/>
    <col min="42" max="47" width="19.33203125" customWidth="1"/>
    <col min="48" max="48" width="14.6640625" customWidth="1"/>
    <col min="49" max="49" width="22.83203125" customWidth="1"/>
    <col min="50" max="50" width="23.6640625" customWidth="1"/>
    <col min="51" max="51" width="22.83203125" customWidth="1"/>
    <col min="52" max="52" width="22.1640625" customWidth="1"/>
    <col min="53" max="53" width="21.33203125" customWidth="1"/>
    <col min="54" max="54" width="20.5" customWidth="1"/>
    <col min="55" max="55" width="9.1640625"/>
    <col min="56" max="56" width="29.1640625" customWidth="1"/>
    <col min="57" max="57" width="19.33203125" customWidth="1"/>
    <col min="58" max="58" width="20.6640625" customWidth="1"/>
    <col min="59" max="59" width="22" customWidth="1"/>
    <col min="60" max="60" width="20.33203125" customWidth="1"/>
    <col min="61" max="61" width="11" customWidth="1"/>
    <col min="62" max="62" width="24.5" customWidth="1"/>
    <col min="63" max="63" width="19.33203125" customWidth="1"/>
    <col min="64" max="64" width="20.33203125" customWidth="1"/>
    <col min="65" max="65" width="17.33203125" customWidth="1"/>
    <col min="66" max="66" width="9.5" customWidth="1"/>
    <col min="67" max="67" width="21.33203125" customWidth="1"/>
    <col min="68" max="68" width="27.1640625" customWidth="1"/>
    <col min="69" max="69" width="26" customWidth="1"/>
    <col min="70" max="70" width="25.5" customWidth="1"/>
    <col min="71" max="71" width="23.83203125" customWidth="1"/>
    <col min="72" max="74" width="21" customWidth="1"/>
    <col min="75" max="75" width="9.1640625"/>
    <col min="76" max="76" width="23.6640625" customWidth="1"/>
    <col min="77" max="77" width="24.6640625" customWidth="1"/>
    <col min="78" max="78" width="18.83203125" customWidth="1"/>
    <col min="79" max="79" width="18.5" customWidth="1"/>
    <col min="80" max="80" width="19.1640625" customWidth="1"/>
    <col min="81" max="81" width="9.1640625"/>
    <col min="82" max="82" width="20.5" customWidth="1"/>
    <col min="83" max="87" width="9.1640625"/>
  </cols>
  <sheetData>
    <row r="1" spans="1:82" ht="24" customHeight="1" x14ac:dyDescent="0.25">
      <c r="A1" s="46"/>
      <c r="B1" s="361" t="s">
        <v>89</v>
      </c>
      <c r="C1" s="349"/>
      <c r="D1" s="349"/>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61"/>
      <c r="AO1" s="111"/>
      <c r="AP1" s="119" t="s">
        <v>28</v>
      </c>
      <c r="AQ1" s="49"/>
      <c r="AR1" s="49"/>
      <c r="AS1" s="49"/>
      <c r="AT1" s="49"/>
      <c r="AU1" s="50"/>
      <c r="AV1" s="51"/>
    </row>
    <row r="2" spans="1:82" ht="66" customHeight="1" x14ac:dyDescent="0.2">
      <c r="A2" s="46"/>
      <c r="B2" s="241" t="s">
        <v>94</v>
      </c>
      <c r="C2" s="353" t="s">
        <v>30</v>
      </c>
      <c r="D2" s="354"/>
      <c r="E2" s="355" t="s">
        <v>31</v>
      </c>
      <c r="F2" s="355"/>
      <c r="G2" s="355"/>
      <c r="H2" s="355"/>
      <c r="I2" s="355"/>
      <c r="J2" s="355"/>
      <c r="K2" s="355"/>
      <c r="L2" s="355"/>
      <c r="M2" s="355"/>
      <c r="N2" s="356"/>
      <c r="O2" s="198"/>
      <c r="P2" s="357" t="s">
        <v>32</v>
      </c>
      <c r="Q2" s="355"/>
      <c r="R2" s="355"/>
      <c r="S2" s="355"/>
      <c r="T2" s="355"/>
      <c r="U2" s="356"/>
      <c r="V2" s="198"/>
      <c r="W2" s="357" t="s">
        <v>33</v>
      </c>
      <c r="X2" s="355"/>
      <c r="Y2" s="355"/>
      <c r="Z2" s="355"/>
      <c r="AA2" s="355"/>
      <c r="AB2" s="355"/>
      <c r="AC2" s="356"/>
      <c r="AD2" s="78"/>
      <c r="AE2" s="358" t="s">
        <v>34</v>
      </c>
      <c r="AF2" s="359"/>
      <c r="AG2" s="359"/>
      <c r="AH2" s="359"/>
      <c r="AI2" s="359"/>
      <c r="AJ2" s="359"/>
      <c r="AK2" s="359"/>
      <c r="AL2" s="359"/>
      <c r="AM2" s="360"/>
      <c r="AN2" s="62"/>
      <c r="AO2" s="199"/>
      <c r="AP2" s="350" t="s">
        <v>91</v>
      </c>
      <c r="AQ2" s="351"/>
      <c r="AR2" s="351"/>
      <c r="AS2" s="351"/>
      <c r="AT2" s="351"/>
      <c r="AU2" s="352"/>
      <c r="AV2" s="112"/>
      <c r="AW2" s="34"/>
      <c r="AX2" s="34"/>
      <c r="AY2" s="34"/>
      <c r="AZ2" s="34"/>
      <c r="BA2" s="34"/>
      <c r="BC2" s="37"/>
      <c r="BD2" s="34"/>
      <c r="BE2" s="34"/>
      <c r="BF2" s="34"/>
      <c r="BG2" s="34"/>
      <c r="BI2" s="37"/>
      <c r="BJ2" s="34"/>
      <c r="BK2" s="34"/>
      <c r="BL2" s="35"/>
      <c r="BN2" s="37"/>
      <c r="BO2" s="34"/>
      <c r="BP2" s="34"/>
      <c r="BQ2" s="34"/>
      <c r="BR2" s="34"/>
      <c r="BS2" s="34"/>
      <c r="BT2" s="34"/>
      <c r="BU2" s="34"/>
      <c r="BW2" s="37"/>
      <c r="BX2" s="34"/>
      <c r="BY2" s="34"/>
      <c r="BZ2" s="34"/>
      <c r="CA2" s="34"/>
      <c r="CB2" s="34"/>
      <c r="CD2" s="37"/>
    </row>
    <row r="3" spans="1:82" ht="59.25" customHeight="1" x14ac:dyDescent="0.2">
      <c r="A3" s="46"/>
      <c r="B3" s="95" t="s">
        <v>36</v>
      </c>
      <c r="C3" s="89" t="s">
        <v>37</v>
      </c>
      <c r="D3" s="101" t="s">
        <v>38</v>
      </c>
      <c r="E3" s="6" t="s">
        <v>39</v>
      </c>
      <c r="F3" s="5" t="s">
        <v>40</v>
      </c>
      <c r="G3" s="5" t="s">
        <v>41</v>
      </c>
      <c r="H3" s="5" t="s">
        <v>42</v>
      </c>
      <c r="I3" s="5" t="s">
        <v>43</v>
      </c>
      <c r="J3" s="5" t="s">
        <v>44</v>
      </c>
      <c r="K3" s="5" t="s">
        <v>45</v>
      </c>
      <c r="L3" s="5" t="s">
        <v>46</v>
      </c>
      <c r="M3" s="5" t="s">
        <v>47</v>
      </c>
      <c r="N3" s="85" t="s">
        <v>48</v>
      </c>
      <c r="O3" s="100"/>
      <c r="P3" s="84" t="s">
        <v>49</v>
      </c>
      <c r="Q3" s="5" t="s">
        <v>50</v>
      </c>
      <c r="R3" s="5" t="s">
        <v>51</v>
      </c>
      <c r="S3" s="7" t="s">
        <v>52</v>
      </c>
      <c r="T3" s="5" t="s">
        <v>47</v>
      </c>
      <c r="U3" s="85" t="s">
        <v>48</v>
      </c>
      <c r="V3" s="88"/>
      <c r="W3" s="79" t="s">
        <v>53</v>
      </c>
      <c r="X3" s="17" t="s">
        <v>54</v>
      </c>
      <c r="Y3" s="17" t="s">
        <v>55</v>
      </c>
      <c r="Z3" s="17" t="s">
        <v>56</v>
      </c>
      <c r="AA3" s="17" t="s">
        <v>57</v>
      </c>
      <c r="AB3" s="17" t="s">
        <v>47</v>
      </c>
      <c r="AC3" s="80" t="s">
        <v>48</v>
      </c>
      <c r="AD3" s="46"/>
      <c r="AE3" s="74" t="s">
        <v>58</v>
      </c>
      <c r="AF3" s="16" t="s">
        <v>59</v>
      </c>
      <c r="AG3" s="16" t="s">
        <v>60</v>
      </c>
      <c r="AH3" s="16" t="s">
        <v>61</v>
      </c>
      <c r="AI3" s="16" t="s">
        <v>62</v>
      </c>
      <c r="AJ3" s="16" t="s">
        <v>63</v>
      </c>
      <c r="AK3" s="16" t="s">
        <v>64</v>
      </c>
      <c r="AL3" s="16" t="s">
        <v>51</v>
      </c>
      <c r="AM3" s="75" t="s">
        <v>52</v>
      </c>
      <c r="AN3" s="63"/>
      <c r="AO3" s="52"/>
      <c r="AP3" s="181" t="s">
        <v>21</v>
      </c>
      <c r="AQ3" s="182" t="s">
        <v>22</v>
      </c>
      <c r="AR3" s="182" t="s">
        <v>23</v>
      </c>
      <c r="AS3" s="182" t="s">
        <v>24</v>
      </c>
      <c r="AT3" s="182" t="s">
        <v>25</v>
      </c>
      <c r="AU3" s="183" t="s">
        <v>26</v>
      </c>
      <c r="AV3" s="53"/>
      <c r="AW3" s="38"/>
      <c r="AX3" s="38"/>
      <c r="AY3" s="38"/>
      <c r="AZ3" s="39"/>
      <c r="BA3" s="38"/>
      <c r="BC3" s="38"/>
      <c r="BD3" s="38"/>
      <c r="BE3" s="38"/>
      <c r="BF3" s="38"/>
      <c r="BG3" s="38"/>
      <c r="BI3" s="38"/>
      <c r="BJ3" s="43"/>
      <c r="BK3" s="43"/>
      <c r="BL3" s="38"/>
      <c r="BN3" s="40"/>
      <c r="BO3" s="38"/>
      <c r="BP3" s="38"/>
      <c r="BQ3" s="38"/>
      <c r="BR3" s="38"/>
      <c r="BS3" s="38"/>
      <c r="BT3" s="41"/>
      <c r="BU3" s="38"/>
      <c r="BW3" s="38"/>
      <c r="BX3" s="38"/>
      <c r="BY3" s="38"/>
      <c r="BZ3" s="38"/>
      <c r="CA3" s="38"/>
      <c r="CB3" s="38"/>
      <c r="CD3" s="38"/>
    </row>
    <row r="4" spans="1:82" s="11" customFormat="1" x14ac:dyDescent="0.2">
      <c r="A4" s="46"/>
      <c r="B4" s="96"/>
      <c r="C4" s="90"/>
      <c r="D4" s="102"/>
      <c r="E4" s="12"/>
      <c r="F4" s="13"/>
      <c r="G4" s="13"/>
      <c r="H4" s="13"/>
      <c r="I4" s="13"/>
      <c r="J4" s="13"/>
      <c r="K4" s="13"/>
      <c r="L4" s="13"/>
      <c r="M4" s="13"/>
      <c r="N4" s="91"/>
      <c r="O4" s="64"/>
      <c r="P4" s="81"/>
      <c r="Q4" s="14"/>
      <c r="R4" s="14"/>
      <c r="S4" s="15"/>
      <c r="T4" s="14"/>
      <c r="U4" s="86"/>
      <c r="V4" s="65"/>
      <c r="W4" s="81"/>
      <c r="X4" s="14"/>
      <c r="Y4" s="14"/>
      <c r="Z4" s="14"/>
      <c r="AA4" s="14"/>
      <c r="AB4" s="26"/>
      <c r="AC4" s="82"/>
      <c r="AD4" s="66"/>
      <c r="AE4" s="76"/>
      <c r="AF4" s="1"/>
      <c r="AG4" s="1"/>
      <c r="AH4" s="1"/>
      <c r="AI4" s="1"/>
      <c r="AJ4" s="1"/>
      <c r="AK4" s="1"/>
      <c r="AL4" s="1"/>
      <c r="AM4" s="77"/>
      <c r="AN4" s="67"/>
      <c r="AO4" s="54"/>
      <c r="AP4" s="108"/>
      <c r="AQ4" s="107"/>
      <c r="AR4" s="107"/>
      <c r="AS4" s="107"/>
      <c r="AT4" s="107"/>
      <c r="AU4" s="109"/>
      <c r="AV4" s="55"/>
      <c r="AW4" s="19"/>
      <c r="AX4" s="19"/>
      <c r="AY4" s="19"/>
      <c r="AZ4" s="19"/>
      <c r="BA4" s="19"/>
      <c r="BB4"/>
      <c r="BC4" s="19"/>
      <c r="BD4" s="19"/>
      <c r="BE4" s="19"/>
      <c r="BF4" s="19"/>
      <c r="BG4" s="19"/>
      <c r="BH4"/>
      <c r="BI4" s="19"/>
      <c r="BJ4" s="19"/>
      <c r="BK4" s="19"/>
      <c r="BL4" s="19"/>
      <c r="BM4"/>
      <c r="BN4" s="19"/>
      <c r="BO4" s="19"/>
      <c r="BP4" s="19"/>
      <c r="BQ4" s="19"/>
      <c r="BR4" s="19"/>
      <c r="BS4" s="19"/>
      <c r="BT4" s="19"/>
      <c r="BU4" s="19"/>
      <c r="BV4"/>
      <c r="BW4" s="19"/>
      <c r="BX4" s="19"/>
      <c r="BY4" s="19"/>
      <c r="BZ4" s="19"/>
      <c r="CA4" s="19"/>
      <c r="CB4" s="42"/>
      <c r="CD4" s="42"/>
    </row>
    <row r="5" spans="1:82" x14ac:dyDescent="0.2">
      <c r="A5" s="46"/>
      <c r="B5" s="97"/>
      <c r="C5" s="92"/>
      <c r="D5" s="103"/>
      <c r="E5" s="10"/>
      <c r="F5" s="9"/>
      <c r="G5" s="9"/>
      <c r="H5" s="9"/>
      <c r="I5" s="9"/>
      <c r="J5" s="9"/>
      <c r="K5" s="9"/>
      <c r="L5" s="9"/>
      <c r="M5" s="9"/>
      <c r="N5" s="93"/>
      <c r="O5" s="64"/>
      <c r="P5" s="76"/>
      <c r="Q5" s="1"/>
      <c r="R5" s="1"/>
      <c r="S5" s="2"/>
      <c r="T5" s="1"/>
      <c r="U5" s="87"/>
      <c r="V5" s="65"/>
      <c r="W5" s="76"/>
      <c r="X5" s="1"/>
      <c r="Y5" s="1"/>
      <c r="Z5" s="1"/>
      <c r="AA5" s="1"/>
      <c r="AB5" s="23"/>
      <c r="AC5" s="83"/>
      <c r="AD5" s="46"/>
      <c r="AE5" s="76"/>
      <c r="AF5" s="1"/>
      <c r="AG5" s="1"/>
      <c r="AH5" s="1"/>
      <c r="AI5" s="1"/>
      <c r="AJ5" s="1"/>
      <c r="AK5" s="1"/>
      <c r="AL5" s="1"/>
      <c r="AM5" s="77"/>
      <c r="AN5" s="67"/>
      <c r="AO5" s="113"/>
      <c r="AP5" s="110"/>
      <c r="AQ5" s="106"/>
      <c r="AR5" s="106"/>
      <c r="AS5" s="106"/>
      <c r="AT5" s="31"/>
      <c r="AU5" s="83"/>
      <c r="AV5" s="114"/>
      <c r="AW5" s="42"/>
      <c r="AX5" s="42"/>
      <c r="AY5" s="42"/>
      <c r="AZ5" s="42"/>
      <c r="BA5" s="42"/>
      <c r="BB5" s="42"/>
      <c r="BD5" s="42"/>
      <c r="BE5" s="42"/>
      <c r="BF5" s="42"/>
      <c r="BG5" s="42"/>
      <c r="BH5" s="42"/>
      <c r="BJ5" s="42"/>
      <c r="BK5" s="42"/>
      <c r="BL5" s="42"/>
      <c r="BM5" s="42"/>
      <c r="BO5" s="42"/>
      <c r="BP5" s="42"/>
      <c r="BQ5" s="42"/>
      <c r="BR5" s="42"/>
      <c r="BS5" s="42"/>
      <c r="BT5" s="42"/>
      <c r="BU5" s="42"/>
      <c r="BV5" s="42"/>
      <c r="BX5" s="42"/>
      <c r="BY5" s="42"/>
      <c r="BZ5" s="42"/>
      <c r="CA5" s="42"/>
      <c r="CB5" s="42"/>
      <c r="CD5" s="42"/>
    </row>
    <row r="6" spans="1:82" x14ac:dyDescent="0.2">
      <c r="A6" s="46"/>
      <c r="B6" s="97"/>
      <c r="C6" s="92"/>
      <c r="D6" s="103"/>
      <c r="E6" s="10"/>
      <c r="F6" s="9"/>
      <c r="G6" s="9"/>
      <c r="H6" s="9"/>
      <c r="I6" s="9"/>
      <c r="J6" s="9"/>
      <c r="K6" s="9"/>
      <c r="L6" s="9"/>
      <c r="M6" s="9"/>
      <c r="N6" s="93"/>
      <c r="O6" s="64"/>
      <c r="P6" s="76"/>
      <c r="Q6" s="1"/>
      <c r="R6" s="1"/>
      <c r="S6" s="2"/>
      <c r="T6" s="1"/>
      <c r="U6" s="87"/>
      <c r="V6" s="65"/>
      <c r="W6" s="76"/>
      <c r="X6" s="1"/>
      <c r="Y6" s="1"/>
      <c r="Z6" s="1"/>
      <c r="AA6" s="1"/>
      <c r="AB6" s="23"/>
      <c r="AC6" s="83"/>
      <c r="AD6" s="46"/>
      <c r="AE6" s="76"/>
      <c r="AF6" s="1"/>
      <c r="AG6" s="1"/>
      <c r="AH6" s="1"/>
      <c r="AI6" s="1"/>
      <c r="AJ6" s="1"/>
      <c r="AK6" s="1"/>
      <c r="AL6" s="1"/>
      <c r="AM6" s="77"/>
      <c r="AN6" s="67"/>
      <c r="AO6" s="113"/>
      <c r="AP6" s="110"/>
      <c r="AQ6" s="106"/>
      <c r="AR6" s="106"/>
      <c r="AS6" s="106"/>
      <c r="AT6" s="31"/>
      <c r="AU6" s="83"/>
      <c r="AV6" s="114"/>
      <c r="AW6" s="42"/>
      <c r="AX6" s="42"/>
      <c r="AY6" s="42"/>
      <c r="AZ6" s="42"/>
      <c r="BA6" s="42"/>
      <c r="BB6" s="42"/>
      <c r="BD6" s="42"/>
      <c r="BE6" s="42"/>
      <c r="BF6" s="42"/>
      <c r="BG6" s="42"/>
      <c r="BH6" s="42"/>
      <c r="BJ6" s="42"/>
      <c r="BK6" s="42"/>
      <c r="BL6" s="42"/>
      <c r="BM6" s="42"/>
      <c r="BO6" s="42"/>
      <c r="BP6" s="42"/>
      <c r="BQ6" s="42"/>
      <c r="BR6" s="42"/>
      <c r="BS6" s="42"/>
      <c r="BT6" s="42"/>
      <c r="BU6" s="42"/>
      <c r="BV6" s="42"/>
      <c r="BX6" s="42"/>
      <c r="BY6" s="42"/>
      <c r="BZ6" s="42"/>
      <c r="CA6" s="42"/>
      <c r="CB6" s="42"/>
      <c r="CD6" s="42"/>
    </row>
    <row r="7" spans="1:82" x14ac:dyDescent="0.2">
      <c r="A7" s="46"/>
      <c r="B7" s="97"/>
      <c r="C7" s="92"/>
      <c r="D7" s="103"/>
      <c r="E7" s="10"/>
      <c r="F7" s="9"/>
      <c r="G7" s="9"/>
      <c r="H7" s="9"/>
      <c r="I7" s="9"/>
      <c r="J7" s="9"/>
      <c r="K7" s="9"/>
      <c r="L7" s="9"/>
      <c r="M7" s="9"/>
      <c r="N7" s="93"/>
      <c r="O7" s="64"/>
      <c r="P7" s="76"/>
      <c r="Q7" s="1"/>
      <c r="R7" s="1"/>
      <c r="S7" s="2"/>
      <c r="T7" s="1"/>
      <c r="U7" s="87"/>
      <c r="V7" s="65"/>
      <c r="W7" s="76"/>
      <c r="X7" s="1"/>
      <c r="Y7" s="1"/>
      <c r="Z7" s="1"/>
      <c r="AA7" s="1"/>
      <c r="AB7" s="23"/>
      <c r="AC7" s="83"/>
      <c r="AD7" s="46"/>
      <c r="AE7" s="76"/>
      <c r="AF7" s="1"/>
      <c r="AG7" s="1"/>
      <c r="AH7" s="1"/>
      <c r="AI7" s="1"/>
      <c r="AJ7" s="1"/>
      <c r="AK7" s="1"/>
      <c r="AL7" s="1"/>
      <c r="AM7" s="77"/>
      <c r="AN7" s="67"/>
      <c r="AO7" s="113"/>
      <c r="AP7" s="110"/>
      <c r="AQ7" s="106"/>
      <c r="AR7" s="106"/>
      <c r="AS7" s="106"/>
      <c r="AT7" s="31"/>
      <c r="AU7" s="83"/>
      <c r="AV7" s="114"/>
      <c r="AW7" s="42"/>
      <c r="AX7" s="42"/>
      <c r="AY7" s="42"/>
      <c r="AZ7" s="42"/>
      <c r="BA7" s="42"/>
      <c r="BB7" s="42"/>
      <c r="BD7" s="42"/>
      <c r="BE7" s="42"/>
      <c r="BF7" s="42"/>
      <c r="BG7" s="42"/>
      <c r="BH7" s="42"/>
      <c r="BJ7" s="42"/>
      <c r="BK7" s="42"/>
      <c r="BL7" s="42"/>
      <c r="BM7" s="42"/>
      <c r="BO7" s="42"/>
      <c r="BP7" s="42"/>
      <c r="BQ7" s="42"/>
      <c r="BR7" s="42"/>
      <c r="BS7" s="42"/>
      <c r="BT7" s="42"/>
      <c r="BU7" s="42"/>
      <c r="BV7" s="42"/>
      <c r="BX7" s="42"/>
      <c r="BY7" s="42"/>
      <c r="BZ7" s="42"/>
      <c r="CA7" s="42"/>
      <c r="CB7" s="42"/>
      <c r="CD7" s="42"/>
    </row>
    <row r="8" spans="1:82" x14ac:dyDescent="0.2">
      <c r="A8" s="46"/>
      <c r="B8" s="97"/>
      <c r="C8" s="92"/>
      <c r="D8" s="103"/>
      <c r="E8" s="10"/>
      <c r="F8" s="9"/>
      <c r="G8" s="9"/>
      <c r="H8" s="9"/>
      <c r="I8" s="9"/>
      <c r="J8" s="9"/>
      <c r="K8" s="9"/>
      <c r="L8" s="9"/>
      <c r="M8" s="9"/>
      <c r="N8" s="93"/>
      <c r="O8" s="64"/>
      <c r="P8" s="76"/>
      <c r="Q8" s="1"/>
      <c r="R8" s="1"/>
      <c r="S8" s="2"/>
      <c r="T8" s="1"/>
      <c r="U8" s="87"/>
      <c r="V8" s="65"/>
      <c r="W8" s="76"/>
      <c r="X8" s="1"/>
      <c r="Y8" s="1"/>
      <c r="Z8" s="1"/>
      <c r="AA8" s="1"/>
      <c r="AB8" s="23"/>
      <c r="AC8" s="83"/>
      <c r="AD8" s="46"/>
      <c r="AE8" s="76"/>
      <c r="AF8" s="1"/>
      <c r="AG8" s="1"/>
      <c r="AH8" s="1"/>
      <c r="AI8" s="1"/>
      <c r="AJ8" s="1"/>
      <c r="AK8" s="1"/>
      <c r="AL8" s="1"/>
      <c r="AM8" s="77"/>
      <c r="AN8" s="67"/>
      <c r="AO8" s="113"/>
      <c r="AP8" s="110"/>
      <c r="AQ8" s="106"/>
      <c r="AR8" s="106"/>
      <c r="AS8" s="106"/>
      <c r="AT8" s="31"/>
      <c r="AU8" s="83"/>
      <c r="AV8" s="114"/>
      <c r="AW8" s="42"/>
      <c r="AX8" s="42"/>
      <c r="AY8" s="42"/>
      <c r="AZ8" s="42"/>
      <c r="BA8" s="42"/>
      <c r="BB8" s="42"/>
      <c r="BD8" s="42"/>
      <c r="BE8" s="42"/>
      <c r="BF8" s="42"/>
      <c r="BG8" s="42"/>
      <c r="BH8" s="42"/>
      <c r="BJ8" s="42"/>
      <c r="BK8" s="42"/>
      <c r="BL8" s="42"/>
      <c r="BM8" s="42"/>
      <c r="BO8" s="42"/>
      <c r="BP8" s="42"/>
      <c r="BQ8" s="42"/>
      <c r="BR8" s="42"/>
      <c r="BS8" s="42"/>
      <c r="BT8" s="42"/>
      <c r="BU8" s="42"/>
      <c r="BV8" s="42"/>
      <c r="BX8" s="42"/>
      <c r="BY8" s="42"/>
      <c r="BZ8" s="42"/>
      <c r="CA8" s="42"/>
      <c r="CB8" s="42"/>
      <c r="CD8" s="42"/>
    </row>
    <row r="9" spans="1:82" x14ac:dyDescent="0.2">
      <c r="A9" s="46"/>
      <c r="B9" s="97"/>
      <c r="C9" s="92"/>
      <c r="D9" s="103"/>
      <c r="E9" s="10"/>
      <c r="F9" s="9"/>
      <c r="G9" s="9"/>
      <c r="H9" s="9"/>
      <c r="I9" s="9"/>
      <c r="J9" s="9"/>
      <c r="K9" s="9"/>
      <c r="L9" s="9"/>
      <c r="M9" s="9"/>
      <c r="N9" s="93"/>
      <c r="O9" s="64"/>
      <c r="P9" s="76"/>
      <c r="Q9" s="1"/>
      <c r="R9" s="1"/>
      <c r="S9" s="2"/>
      <c r="T9" s="1"/>
      <c r="U9" s="87"/>
      <c r="V9" s="65"/>
      <c r="W9" s="76"/>
      <c r="X9" s="1"/>
      <c r="Y9" s="1"/>
      <c r="Z9" s="1"/>
      <c r="AA9" s="1"/>
      <c r="AB9" s="23"/>
      <c r="AC9" s="83"/>
      <c r="AD9" s="46"/>
      <c r="AE9" s="76"/>
      <c r="AF9" s="1"/>
      <c r="AG9" s="1"/>
      <c r="AH9" s="1"/>
      <c r="AI9" s="1"/>
      <c r="AJ9" s="1"/>
      <c r="AK9" s="1"/>
      <c r="AL9" s="1"/>
      <c r="AM9" s="77"/>
      <c r="AN9" s="67"/>
      <c r="AO9" s="113"/>
      <c r="AP9" s="110"/>
      <c r="AQ9" s="106"/>
      <c r="AR9" s="106"/>
      <c r="AS9" s="106"/>
      <c r="AT9" s="31"/>
      <c r="AU9" s="83"/>
      <c r="AV9" s="114"/>
      <c r="AW9" s="42"/>
      <c r="AX9" s="42"/>
      <c r="AY9" s="42"/>
      <c r="AZ9" s="42"/>
      <c r="BA9" s="42"/>
      <c r="BB9" s="42"/>
      <c r="BD9" s="42"/>
      <c r="BE9" s="42"/>
      <c r="BF9" s="42"/>
      <c r="BG9" s="42"/>
      <c r="BH9" s="42"/>
      <c r="BJ9" s="42"/>
      <c r="BK9" s="42"/>
      <c r="BL9" s="42"/>
      <c r="BM9" s="42"/>
      <c r="BO9" s="42"/>
      <c r="BP9" s="42"/>
      <c r="BQ9" s="42"/>
      <c r="BR9" s="42"/>
      <c r="BS9" s="42"/>
      <c r="BT9" s="42"/>
      <c r="BU9" s="42"/>
      <c r="BV9" s="42"/>
      <c r="BX9" s="42"/>
      <c r="BY9" s="42"/>
      <c r="BZ9" s="42"/>
      <c r="CA9" s="42"/>
      <c r="CB9" s="42"/>
      <c r="CD9" s="42"/>
    </row>
    <row r="10" spans="1:82" x14ac:dyDescent="0.2">
      <c r="A10" s="46"/>
      <c r="B10" s="97"/>
      <c r="C10" s="92"/>
      <c r="D10" s="103"/>
      <c r="E10" s="10"/>
      <c r="F10" s="9"/>
      <c r="G10" s="9"/>
      <c r="H10" s="9"/>
      <c r="I10" s="9"/>
      <c r="J10" s="9"/>
      <c r="K10" s="9"/>
      <c r="L10" s="9"/>
      <c r="M10" s="9"/>
      <c r="N10" s="93"/>
      <c r="O10" s="64"/>
      <c r="P10" s="76"/>
      <c r="Q10" s="1"/>
      <c r="R10" s="1"/>
      <c r="S10" s="2"/>
      <c r="T10" s="1"/>
      <c r="U10" s="87"/>
      <c r="V10" s="65"/>
      <c r="W10" s="76"/>
      <c r="X10" s="1"/>
      <c r="Y10" s="1"/>
      <c r="Z10" s="1"/>
      <c r="AA10" s="1"/>
      <c r="AB10" s="23"/>
      <c r="AC10" s="83"/>
      <c r="AD10" s="46"/>
      <c r="AE10" s="76"/>
      <c r="AF10" s="1"/>
      <c r="AG10" s="1"/>
      <c r="AH10" s="1"/>
      <c r="AI10" s="1"/>
      <c r="AJ10" s="1"/>
      <c r="AK10" s="1"/>
      <c r="AL10" s="1"/>
      <c r="AM10" s="77"/>
      <c r="AN10" s="67"/>
      <c r="AO10" s="113"/>
      <c r="AP10" s="110"/>
      <c r="AQ10" s="106"/>
      <c r="AR10" s="106"/>
      <c r="AS10" s="106"/>
      <c r="AT10" s="31"/>
      <c r="AU10" s="83"/>
      <c r="AV10" s="114"/>
      <c r="AW10" s="42"/>
      <c r="AX10" s="42"/>
      <c r="AY10" s="42"/>
      <c r="AZ10" s="42"/>
      <c r="BA10" s="42"/>
      <c r="BB10" s="42"/>
      <c r="BD10" s="42"/>
      <c r="BE10" s="42"/>
      <c r="BF10" s="42"/>
      <c r="BG10" s="42"/>
      <c r="BH10" s="42"/>
      <c r="BJ10" s="42"/>
      <c r="BK10" s="42"/>
      <c r="BL10" s="42"/>
      <c r="BM10" s="42"/>
      <c r="BO10" s="42"/>
      <c r="BP10" s="42"/>
      <c r="BQ10" s="42"/>
      <c r="BR10" s="42"/>
      <c r="BS10" s="42"/>
      <c r="BT10" s="42"/>
      <c r="BU10" s="42"/>
      <c r="BV10" s="42"/>
      <c r="BX10" s="42"/>
      <c r="BY10" s="42"/>
      <c r="BZ10" s="42"/>
      <c r="CA10" s="42"/>
      <c r="CB10" s="42"/>
      <c r="CD10" s="42"/>
    </row>
    <row r="11" spans="1:82" x14ac:dyDescent="0.2">
      <c r="A11" s="46"/>
      <c r="B11" s="97"/>
      <c r="C11" s="92"/>
      <c r="D11" s="103"/>
      <c r="E11" s="10"/>
      <c r="F11" s="9"/>
      <c r="G11" s="9"/>
      <c r="H11" s="9"/>
      <c r="I11" s="9"/>
      <c r="J11" s="9"/>
      <c r="K11" s="9"/>
      <c r="L11" s="9"/>
      <c r="M11" s="9"/>
      <c r="N11" s="93"/>
      <c r="O11" s="64"/>
      <c r="P11" s="76"/>
      <c r="Q11" s="1"/>
      <c r="R11" s="1"/>
      <c r="S11" s="2"/>
      <c r="T11" s="1"/>
      <c r="U11" s="87"/>
      <c r="V11" s="65"/>
      <c r="W11" s="76"/>
      <c r="X11" s="1"/>
      <c r="Y11" s="1"/>
      <c r="Z11" s="1"/>
      <c r="AA11" s="1"/>
      <c r="AB11" s="23"/>
      <c r="AC11" s="83"/>
      <c r="AD11" s="46"/>
      <c r="AE11" s="76"/>
      <c r="AF11" s="1"/>
      <c r="AG11" s="1"/>
      <c r="AH11" s="1"/>
      <c r="AI11" s="1"/>
      <c r="AJ11" s="1"/>
      <c r="AK11" s="1"/>
      <c r="AL11" s="1"/>
      <c r="AM11" s="77"/>
      <c r="AN11" s="67"/>
      <c r="AO11" s="113"/>
      <c r="AP11" s="110"/>
      <c r="AQ11" s="106"/>
      <c r="AR11" s="106"/>
      <c r="AS11" s="106"/>
      <c r="AT11" s="31"/>
      <c r="AU11" s="83"/>
      <c r="AV11" s="114"/>
      <c r="AW11" s="42"/>
      <c r="AX11" s="42"/>
      <c r="AY11" s="42"/>
      <c r="AZ11" s="42"/>
      <c r="BA11" s="42"/>
      <c r="BB11" s="42"/>
      <c r="BD11" s="42"/>
      <c r="BE11" s="42"/>
      <c r="BF11" s="42"/>
      <c r="BG11" s="42"/>
      <c r="BH11" s="42"/>
      <c r="BJ11" s="42"/>
      <c r="BK11" s="42"/>
      <c r="BL11" s="42"/>
      <c r="BM11" s="42"/>
      <c r="BO11" s="42"/>
      <c r="BP11" s="42"/>
      <c r="BQ11" s="42"/>
      <c r="BR11" s="42"/>
      <c r="BS11" s="42"/>
      <c r="BT11" s="42"/>
      <c r="BU11" s="42"/>
      <c r="BV11" s="42"/>
      <c r="BX11" s="42"/>
      <c r="BY11" s="42"/>
      <c r="BZ11" s="42"/>
      <c r="CA11" s="42"/>
      <c r="CB11" s="42"/>
      <c r="CD11" s="42"/>
    </row>
    <row r="12" spans="1:82" x14ac:dyDescent="0.2">
      <c r="A12" s="46"/>
      <c r="B12" s="97"/>
      <c r="C12" s="92"/>
      <c r="D12" s="103"/>
      <c r="E12" s="10"/>
      <c r="F12" s="9"/>
      <c r="G12" s="9"/>
      <c r="H12" s="9"/>
      <c r="I12" s="9"/>
      <c r="J12" s="9"/>
      <c r="K12" s="9"/>
      <c r="L12" s="9"/>
      <c r="M12" s="9"/>
      <c r="N12" s="93"/>
      <c r="O12" s="64"/>
      <c r="P12" s="76"/>
      <c r="Q12" s="1"/>
      <c r="R12" s="1"/>
      <c r="S12" s="2"/>
      <c r="T12" s="1"/>
      <c r="U12" s="87"/>
      <c r="V12" s="65"/>
      <c r="W12" s="76"/>
      <c r="X12" s="1"/>
      <c r="Y12" s="1"/>
      <c r="Z12" s="1"/>
      <c r="AA12" s="1"/>
      <c r="AB12" s="23"/>
      <c r="AC12" s="83"/>
      <c r="AD12" s="46"/>
      <c r="AE12" s="76"/>
      <c r="AF12" s="1"/>
      <c r="AG12" s="1"/>
      <c r="AH12" s="1"/>
      <c r="AI12" s="1"/>
      <c r="AJ12" s="1"/>
      <c r="AK12" s="1"/>
      <c r="AL12" s="1"/>
      <c r="AM12" s="77"/>
      <c r="AN12" s="67"/>
      <c r="AO12" s="113"/>
      <c r="AP12" s="110"/>
      <c r="AQ12" s="106"/>
      <c r="AR12" s="106"/>
      <c r="AS12" s="106"/>
      <c r="AT12" s="31"/>
      <c r="AU12" s="83"/>
      <c r="AV12" s="114"/>
      <c r="AW12" s="42"/>
      <c r="AX12" s="42"/>
      <c r="AY12" s="42"/>
      <c r="AZ12" s="42"/>
      <c r="BA12" s="42"/>
      <c r="BB12" s="42"/>
      <c r="BD12" s="42"/>
      <c r="BE12" s="42"/>
      <c r="BF12" s="42"/>
      <c r="BG12" s="42"/>
      <c r="BH12" s="42"/>
      <c r="BJ12" s="42"/>
      <c r="BK12" s="42"/>
      <c r="BL12" s="42"/>
      <c r="BM12" s="42"/>
      <c r="BO12" s="42"/>
      <c r="BP12" s="42"/>
      <c r="BQ12" s="42"/>
      <c r="BR12" s="42"/>
      <c r="BS12" s="42"/>
      <c r="BT12" s="42"/>
      <c r="BU12" s="42"/>
      <c r="BV12" s="42"/>
      <c r="BX12" s="42"/>
      <c r="BY12" s="42"/>
      <c r="BZ12" s="42"/>
      <c r="CA12" s="42"/>
      <c r="CB12" s="42"/>
      <c r="CD12" s="42"/>
    </row>
    <row r="13" spans="1:82" x14ac:dyDescent="0.2">
      <c r="A13" s="46"/>
      <c r="B13" s="97"/>
      <c r="C13" s="92"/>
      <c r="D13" s="103"/>
      <c r="E13" s="10"/>
      <c r="F13" s="9"/>
      <c r="G13" s="9"/>
      <c r="H13" s="9"/>
      <c r="I13" s="9"/>
      <c r="J13" s="9"/>
      <c r="K13" s="9"/>
      <c r="L13" s="9"/>
      <c r="M13" s="9"/>
      <c r="N13" s="93"/>
      <c r="O13" s="64"/>
      <c r="P13" s="76"/>
      <c r="Q13" s="1"/>
      <c r="R13" s="1"/>
      <c r="S13" s="2"/>
      <c r="T13" s="1"/>
      <c r="U13" s="87"/>
      <c r="V13" s="65"/>
      <c r="W13" s="76"/>
      <c r="X13" s="1"/>
      <c r="Y13" s="1"/>
      <c r="Z13" s="1"/>
      <c r="AA13" s="1"/>
      <c r="AB13" s="23"/>
      <c r="AC13" s="83"/>
      <c r="AD13" s="46"/>
      <c r="AE13" s="76"/>
      <c r="AF13" s="1"/>
      <c r="AG13" s="1"/>
      <c r="AH13" s="1"/>
      <c r="AI13" s="1"/>
      <c r="AJ13" s="1"/>
      <c r="AK13" s="1"/>
      <c r="AL13" s="1"/>
      <c r="AM13" s="77"/>
      <c r="AN13" s="67"/>
      <c r="AO13" s="113"/>
      <c r="AP13" s="110"/>
      <c r="AQ13" s="106"/>
      <c r="AR13" s="106"/>
      <c r="AS13" s="106"/>
      <c r="AT13" s="31"/>
      <c r="AU13" s="83"/>
      <c r="AV13" s="114"/>
      <c r="AW13" s="42"/>
      <c r="AX13" s="42"/>
      <c r="AY13" s="42"/>
      <c r="AZ13" s="42"/>
      <c r="BA13" s="42"/>
      <c r="BB13" s="42"/>
      <c r="BD13" s="42"/>
      <c r="BE13" s="42"/>
      <c r="BF13" s="42"/>
      <c r="BG13" s="42"/>
      <c r="BH13" s="42"/>
      <c r="BJ13" s="42"/>
      <c r="BK13" s="42"/>
      <c r="BL13" s="42"/>
      <c r="BM13" s="42"/>
      <c r="BO13" s="42"/>
      <c r="BP13" s="42"/>
      <c r="BQ13" s="42"/>
      <c r="BR13" s="42"/>
      <c r="BS13" s="42"/>
      <c r="BT13" s="42"/>
      <c r="BU13" s="42"/>
      <c r="BV13" s="42"/>
      <c r="BX13" s="42"/>
      <c r="BY13" s="42"/>
      <c r="BZ13" s="42"/>
      <c r="CA13" s="42"/>
      <c r="CB13" s="42"/>
      <c r="CD13" s="42"/>
    </row>
    <row r="14" spans="1:82" x14ac:dyDescent="0.2">
      <c r="A14" s="46"/>
      <c r="B14" s="97"/>
      <c r="C14" s="92"/>
      <c r="D14" s="103"/>
      <c r="E14" s="10"/>
      <c r="F14" s="9"/>
      <c r="G14" s="9"/>
      <c r="H14" s="9"/>
      <c r="I14" s="9"/>
      <c r="J14" s="9"/>
      <c r="K14" s="9"/>
      <c r="L14" s="9"/>
      <c r="M14" s="9"/>
      <c r="N14" s="93"/>
      <c r="O14" s="64"/>
      <c r="P14" s="76"/>
      <c r="Q14" s="1"/>
      <c r="R14" s="1"/>
      <c r="S14" s="2"/>
      <c r="T14" s="1"/>
      <c r="U14" s="87"/>
      <c r="V14" s="65"/>
      <c r="W14" s="76"/>
      <c r="X14" s="1"/>
      <c r="Y14" s="1"/>
      <c r="Z14" s="1"/>
      <c r="AA14" s="1"/>
      <c r="AB14" s="23"/>
      <c r="AC14" s="83"/>
      <c r="AD14" s="46"/>
      <c r="AE14" s="76"/>
      <c r="AF14" s="1"/>
      <c r="AG14" s="1"/>
      <c r="AH14" s="1"/>
      <c r="AI14" s="1"/>
      <c r="AJ14" s="1"/>
      <c r="AK14" s="1"/>
      <c r="AL14" s="1"/>
      <c r="AM14" s="77"/>
      <c r="AN14" s="67"/>
      <c r="AO14" s="113"/>
      <c r="AP14" s="110"/>
      <c r="AQ14" s="106"/>
      <c r="AR14" s="106"/>
      <c r="AS14" s="106"/>
      <c r="AT14" s="31"/>
      <c r="AU14" s="83"/>
      <c r="AV14" s="114"/>
      <c r="AW14" s="42"/>
      <c r="AX14" s="42"/>
      <c r="AY14" s="42"/>
      <c r="AZ14" s="42"/>
      <c r="BA14" s="42"/>
      <c r="BB14" s="42"/>
      <c r="BD14" s="42"/>
      <c r="BE14" s="42"/>
      <c r="BF14" s="42"/>
      <c r="BG14" s="42"/>
      <c r="BH14" s="42"/>
      <c r="BJ14" s="42"/>
      <c r="BK14" s="42"/>
      <c r="BL14" s="42"/>
      <c r="BM14" s="42"/>
      <c r="BO14" s="42"/>
      <c r="BP14" s="42"/>
      <c r="BQ14" s="42"/>
      <c r="BR14" s="42"/>
      <c r="BS14" s="42"/>
      <c r="BT14" s="42"/>
      <c r="BU14" s="42"/>
      <c r="BV14" s="42"/>
      <c r="BX14" s="42"/>
      <c r="BY14" s="42"/>
      <c r="BZ14" s="42"/>
      <c r="CA14" s="42"/>
      <c r="CB14" s="42"/>
      <c r="CD14" s="42"/>
    </row>
    <row r="15" spans="1:82" x14ac:dyDescent="0.2">
      <c r="A15" s="46"/>
      <c r="B15" s="97"/>
      <c r="C15" s="92"/>
      <c r="D15" s="103"/>
      <c r="E15" s="10"/>
      <c r="F15" s="9"/>
      <c r="G15" s="9"/>
      <c r="H15" s="9"/>
      <c r="I15" s="9"/>
      <c r="J15" s="9"/>
      <c r="K15" s="9"/>
      <c r="L15" s="9"/>
      <c r="M15" s="9"/>
      <c r="N15" s="93"/>
      <c r="O15" s="64"/>
      <c r="P15" s="76"/>
      <c r="Q15" s="1"/>
      <c r="R15" s="1"/>
      <c r="S15" s="2"/>
      <c r="T15" s="1"/>
      <c r="U15" s="87"/>
      <c r="V15" s="65"/>
      <c r="W15" s="76"/>
      <c r="X15" s="1"/>
      <c r="Y15" s="1"/>
      <c r="Z15" s="1"/>
      <c r="AA15" s="1"/>
      <c r="AB15" s="23"/>
      <c r="AC15" s="83"/>
      <c r="AD15" s="46"/>
      <c r="AE15" s="76"/>
      <c r="AF15" s="1"/>
      <c r="AG15" s="1"/>
      <c r="AH15" s="1"/>
      <c r="AI15" s="1"/>
      <c r="AJ15" s="1"/>
      <c r="AK15" s="1"/>
      <c r="AL15" s="1"/>
      <c r="AM15" s="77"/>
      <c r="AN15" s="67"/>
      <c r="AO15" s="113"/>
      <c r="AP15" s="110"/>
      <c r="AQ15" s="106"/>
      <c r="AR15" s="106"/>
      <c r="AS15" s="106"/>
      <c r="AT15" s="31"/>
      <c r="AU15" s="83"/>
      <c r="AV15" s="114"/>
      <c r="AW15" s="42"/>
      <c r="AX15" s="42"/>
      <c r="AY15" s="42"/>
      <c r="AZ15" s="42"/>
      <c r="BA15" s="42"/>
      <c r="BB15" s="42"/>
      <c r="BD15" s="42"/>
      <c r="BE15" s="42"/>
      <c r="BF15" s="42"/>
      <c r="BG15" s="42"/>
      <c r="BH15" s="42"/>
      <c r="BJ15" s="42"/>
      <c r="BK15" s="42"/>
      <c r="BL15" s="42"/>
      <c r="BM15" s="42"/>
      <c r="BO15" s="42"/>
      <c r="BP15" s="42"/>
      <c r="BQ15" s="42"/>
      <c r="BR15" s="42"/>
      <c r="BS15" s="42"/>
      <c r="BT15" s="42"/>
      <c r="BU15" s="42"/>
      <c r="BV15" s="42"/>
      <c r="BX15" s="42"/>
      <c r="BY15" s="42"/>
      <c r="BZ15" s="42"/>
      <c r="CA15" s="42"/>
      <c r="CB15" s="42"/>
      <c r="CD15" s="42"/>
    </row>
    <row r="16" spans="1:82" x14ac:dyDescent="0.2">
      <c r="A16" s="46"/>
      <c r="B16" s="97"/>
      <c r="C16" s="92"/>
      <c r="D16" s="103"/>
      <c r="E16" s="10"/>
      <c r="F16" s="9"/>
      <c r="G16" s="9"/>
      <c r="H16" s="9"/>
      <c r="I16" s="9"/>
      <c r="J16" s="9"/>
      <c r="K16" s="9"/>
      <c r="L16" s="9"/>
      <c r="M16" s="9"/>
      <c r="N16" s="93"/>
      <c r="O16" s="64"/>
      <c r="P16" s="76"/>
      <c r="Q16" s="1"/>
      <c r="R16" s="1"/>
      <c r="S16" s="2"/>
      <c r="T16" s="1"/>
      <c r="U16" s="87"/>
      <c r="V16" s="65"/>
      <c r="W16" s="76"/>
      <c r="X16" s="1"/>
      <c r="Y16" s="1"/>
      <c r="Z16" s="1"/>
      <c r="AA16" s="1"/>
      <c r="AB16" s="23"/>
      <c r="AC16" s="83"/>
      <c r="AD16" s="46"/>
      <c r="AE16" s="76"/>
      <c r="AF16" s="1"/>
      <c r="AG16" s="1"/>
      <c r="AH16" s="1"/>
      <c r="AI16" s="1"/>
      <c r="AJ16" s="1"/>
      <c r="AK16" s="1"/>
      <c r="AL16" s="1"/>
      <c r="AM16" s="77"/>
      <c r="AN16" s="67"/>
      <c r="AO16" s="113"/>
      <c r="AP16" s="110"/>
      <c r="AQ16" s="106"/>
      <c r="AR16" s="106"/>
      <c r="AS16" s="106"/>
      <c r="AT16" s="31"/>
      <c r="AU16" s="83"/>
      <c r="AV16" s="114"/>
      <c r="AW16" s="42"/>
      <c r="AX16" s="42"/>
      <c r="AY16" s="42"/>
      <c r="AZ16" s="42"/>
      <c r="BA16" s="42"/>
      <c r="BB16" s="42"/>
      <c r="BD16" s="42"/>
      <c r="BE16" s="42"/>
      <c r="BF16" s="42"/>
      <c r="BG16" s="42"/>
      <c r="BH16" s="42"/>
      <c r="BJ16" s="42"/>
      <c r="BK16" s="42"/>
      <c r="BL16" s="42"/>
      <c r="BM16" s="42"/>
      <c r="BO16" s="42"/>
      <c r="BP16" s="42"/>
      <c r="BQ16" s="42"/>
      <c r="BR16" s="42"/>
      <c r="BS16" s="42"/>
      <c r="BT16" s="42"/>
      <c r="BU16" s="42"/>
      <c r="BV16" s="42"/>
      <c r="BX16" s="42"/>
      <c r="BY16" s="42"/>
      <c r="BZ16" s="42"/>
      <c r="CA16" s="42"/>
      <c r="CB16" s="42"/>
      <c r="CD16" s="42"/>
    </row>
    <row r="17" spans="1:82" x14ac:dyDescent="0.2">
      <c r="A17" s="46"/>
      <c r="B17" s="97"/>
      <c r="C17" s="92"/>
      <c r="D17" s="103"/>
      <c r="E17" s="10"/>
      <c r="F17" s="9"/>
      <c r="G17" s="9"/>
      <c r="H17" s="9"/>
      <c r="I17" s="9"/>
      <c r="J17" s="9"/>
      <c r="K17" s="9"/>
      <c r="L17" s="9"/>
      <c r="M17" s="9"/>
      <c r="N17" s="93"/>
      <c r="O17" s="64"/>
      <c r="P17" s="76"/>
      <c r="Q17" s="1"/>
      <c r="R17" s="1"/>
      <c r="S17" s="2"/>
      <c r="T17" s="1"/>
      <c r="U17" s="87"/>
      <c r="V17" s="65"/>
      <c r="W17" s="76"/>
      <c r="X17" s="1"/>
      <c r="Y17" s="1"/>
      <c r="Z17" s="1"/>
      <c r="AA17" s="1"/>
      <c r="AB17" s="23"/>
      <c r="AC17" s="83"/>
      <c r="AD17" s="46"/>
      <c r="AE17" s="76"/>
      <c r="AF17" s="1"/>
      <c r="AG17" s="1"/>
      <c r="AH17" s="1"/>
      <c r="AI17" s="1"/>
      <c r="AJ17" s="1"/>
      <c r="AK17" s="1"/>
      <c r="AL17" s="1"/>
      <c r="AM17" s="77"/>
      <c r="AN17" s="67"/>
      <c r="AO17" s="113"/>
      <c r="AP17" s="110"/>
      <c r="AQ17" s="106"/>
      <c r="AR17" s="106"/>
      <c r="AS17" s="106"/>
      <c r="AT17" s="31"/>
      <c r="AU17" s="83"/>
      <c r="AV17" s="114"/>
      <c r="AW17" s="42"/>
      <c r="AX17" s="42"/>
      <c r="AY17" s="42"/>
      <c r="AZ17" s="42"/>
      <c r="BA17" s="42"/>
      <c r="BB17" s="42"/>
      <c r="BD17" s="42"/>
      <c r="BE17" s="42"/>
      <c r="BF17" s="42"/>
      <c r="BG17" s="42"/>
      <c r="BH17" s="42"/>
      <c r="BJ17" s="42"/>
      <c r="BK17" s="42"/>
      <c r="BL17" s="42"/>
      <c r="BM17" s="42"/>
      <c r="BO17" s="42"/>
      <c r="BP17" s="42"/>
      <c r="BQ17" s="42"/>
      <c r="BR17" s="42"/>
      <c r="BS17" s="42"/>
      <c r="BT17" s="42"/>
      <c r="BU17" s="42"/>
      <c r="BV17" s="42"/>
      <c r="BX17" s="42"/>
      <c r="BY17" s="42"/>
      <c r="BZ17" s="42"/>
      <c r="CA17" s="42"/>
      <c r="CB17" s="42"/>
      <c r="CD17" s="42"/>
    </row>
    <row r="18" spans="1:82" x14ac:dyDescent="0.2">
      <c r="A18" s="46"/>
      <c r="B18" s="97"/>
      <c r="C18" s="92"/>
      <c r="D18" s="103"/>
      <c r="E18" s="10"/>
      <c r="F18" s="9"/>
      <c r="G18" s="9"/>
      <c r="H18" s="9"/>
      <c r="I18" s="9"/>
      <c r="J18" s="9"/>
      <c r="K18" s="9"/>
      <c r="L18" s="9"/>
      <c r="M18" s="9"/>
      <c r="N18" s="93"/>
      <c r="O18" s="64"/>
      <c r="P18" s="76"/>
      <c r="Q18" s="1"/>
      <c r="R18" s="1"/>
      <c r="S18" s="2"/>
      <c r="T18" s="1"/>
      <c r="U18" s="87"/>
      <c r="V18" s="65"/>
      <c r="W18" s="76"/>
      <c r="X18" s="1"/>
      <c r="Y18" s="1"/>
      <c r="Z18" s="1"/>
      <c r="AA18" s="1"/>
      <c r="AB18" s="23"/>
      <c r="AC18" s="83"/>
      <c r="AD18" s="46"/>
      <c r="AE18" s="76"/>
      <c r="AF18" s="1"/>
      <c r="AG18" s="1"/>
      <c r="AH18" s="1"/>
      <c r="AI18" s="1"/>
      <c r="AJ18" s="1"/>
      <c r="AK18" s="1"/>
      <c r="AL18" s="1"/>
      <c r="AM18" s="77"/>
      <c r="AN18" s="67"/>
      <c r="AO18" s="113"/>
      <c r="AP18" s="110"/>
      <c r="AQ18" s="106"/>
      <c r="AR18" s="106"/>
      <c r="AS18" s="106"/>
      <c r="AT18" s="31"/>
      <c r="AU18" s="83"/>
      <c r="AV18" s="114"/>
      <c r="AW18" s="42"/>
      <c r="AX18" s="42"/>
      <c r="AY18" s="42"/>
      <c r="AZ18" s="42"/>
      <c r="BA18" s="42"/>
      <c r="BB18" s="42"/>
      <c r="BD18" s="42"/>
      <c r="BE18" s="42"/>
      <c r="BF18" s="42"/>
      <c r="BG18" s="42"/>
      <c r="BH18" s="42"/>
      <c r="BJ18" s="42"/>
      <c r="BK18" s="42"/>
      <c r="BL18" s="42"/>
      <c r="BM18" s="42"/>
      <c r="BO18" s="42"/>
      <c r="BP18" s="42"/>
      <c r="BQ18" s="42"/>
      <c r="BR18" s="42"/>
      <c r="BS18" s="42"/>
      <c r="BT18" s="42"/>
      <c r="BU18" s="42"/>
      <c r="BV18" s="42"/>
      <c r="BX18" s="42"/>
      <c r="BY18" s="42"/>
      <c r="BZ18" s="42"/>
      <c r="CA18" s="42"/>
      <c r="CB18" s="42"/>
      <c r="CD18" s="42"/>
    </row>
    <row r="19" spans="1:82" x14ac:dyDescent="0.2">
      <c r="A19" s="46"/>
      <c r="B19" s="97"/>
      <c r="C19" s="92"/>
      <c r="D19" s="103"/>
      <c r="E19" s="10"/>
      <c r="F19" s="9"/>
      <c r="G19" s="9"/>
      <c r="H19" s="9"/>
      <c r="I19" s="9"/>
      <c r="J19" s="9"/>
      <c r="K19" s="9"/>
      <c r="L19" s="9"/>
      <c r="M19" s="9"/>
      <c r="N19" s="93"/>
      <c r="O19" s="64"/>
      <c r="P19" s="76"/>
      <c r="Q19" s="1"/>
      <c r="R19" s="1"/>
      <c r="S19" s="2"/>
      <c r="T19" s="1"/>
      <c r="U19" s="87"/>
      <c r="V19" s="65"/>
      <c r="W19" s="76"/>
      <c r="X19" s="1"/>
      <c r="Y19" s="1"/>
      <c r="Z19" s="1"/>
      <c r="AA19" s="1"/>
      <c r="AB19" s="23"/>
      <c r="AC19" s="83"/>
      <c r="AD19" s="46"/>
      <c r="AE19" s="76"/>
      <c r="AF19" s="1"/>
      <c r="AG19" s="1"/>
      <c r="AH19" s="1"/>
      <c r="AI19" s="1"/>
      <c r="AJ19" s="1"/>
      <c r="AK19" s="1"/>
      <c r="AL19" s="1"/>
      <c r="AM19" s="77"/>
      <c r="AN19" s="67"/>
      <c r="AO19" s="113"/>
      <c r="AP19" s="110"/>
      <c r="AQ19" s="106"/>
      <c r="AR19" s="106"/>
      <c r="AS19" s="106"/>
      <c r="AT19" s="31"/>
      <c r="AU19" s="83"/>
      <c r="AV19" s="114"/>
      <c r="AW19" s="42"/>
      <c r="AX19" s="42"/>
      <c r="AY19" s="42"/>
      <c r="AZ19" s="42"/>
      <c r="BA19" s="42"/>
      <c r="BB19" s="42"/>
      <c r="BD19" s="42"/>
      <c r="BE19" s="42"/>
      <c r="BF19" s="42"/>
      <c r="BG19" s="42"/>
      <c r="BH19" s="42"/>
      <c r="BJ19" s="42"/>
      <c r="BK19" s="42"/>
      <c r="BL19" s="42"/>
      <c r="BM19" s="42"/>
      <c r="BO19" s="42"/>
      <c r="BP19" s="42"/>
      <c r="BQ19" s="42"/>
      <c r="BR19" s="42"/>
      <c r="BS19" s="42"/>
      <c r="BT19" s="42"/>
      <c r="BU19" s="42"/>
      <c r="BV19" s="42"/>
      <c r="BX19" s="42"/>
      <c r="BY19" s="42"/>
      <c r="BZ19" s="42"/>
      <c r="CA19" s="42"/>
      <c r="CB19" s="42"/>
      <c r="CD19" s="42"/>
    </row>
    <row r="20" spans="1:82" x14ac:dyDescent="0.2">
      <c r="A20" s="46"/>
      <c r="B20" s="97"/>
      <c r="C20" s="92"/>
      <c r="D20" s="103"/>
      <c r="E20" s="10"/>
      <c r="F20" s="9"/>
      <c r="G20" s="9"/>
      <c r="H20" s="9"/>
      <c r="I20" s="9"/>
      <c r="J20" s="9"/>
      <c r="K20" s="9"/>
      <c r="L20" s="9"/>
      <c r="M20" s="9"/>
      <c r="N20" s="93"/>
      <c r="O20" s="64"/>
      <c r="P20" s="76"/>
      <c r="Q20" s="1"/>
      <c r="R20" s="1"/>
      <c r="S20" s="2"/>
      <c r="T20" s="1"/>
      <c r="U20" s="87"/>
      <c r="V20" s="65"/>
      <c r="W20" s="76"/>
      <c r="X20" s="1"/>
      <c r="Y20" s="1"/>
      <c r="Z20" s="1"/>
      <c r="AA20" s="1"/>
      <c r="AB20" s="23"/>
      <c r="AC20" s="83"/>
      <c r="AD20" s="46"/>
      <c r="AE20" s="76"/>
      <c r="AF20" s="1"/>
      <c r="AG20" s="1"/>
      <c r="AH20" s="1"/>
      <c r="AI20" s="1"/>
      <c r="AJ20" s="1"/>
      <c r="AK20" s="1"/>
      <c r="AL20" s="1"/>
      <c r="AM20" s="77"/>
      <c r="AN20" s="67"/>
      <c r="AO20" s="113"/>
      <c r="AP20" s="110"/>
      <c r="AQ20" s="106"/>
      <c r="AR20" s="106"/>
      <c r="AS20" s="106"/>
      <c r="AT20" s="31"/>
      <c r="AU20" s="83"/>
      <c r="AV20" s="114"/>
      <c r="AW20" s="42"/>
      <c r="AX20" s="42"/>
      <c r="AY20" s="42"/>
      <c r="AZ20" s="42"/>
      <c r="BA20" s="42"/>
      <c r="BB20" s="42"/>
      <c r="BD20" s="42"/>
      <c r="BE20" s="42"/>
      <c r="BF20" s="42"/>
      <c r="BG20" s="42"/>
      <c r="BH20" s="42"/>
      <c r="BJ20" s="42"/>
      <c r="BK20" s="42"/>
      <c r="BL20" s="42"/>
      <c r="BM20" s="42"/>
      <c r="BO20" s="42"/>
      <c r="BP20" s="42"/>
      <c r="BQ20" s="42"/>
      <c r="BR20" s="42"/>
      <c r="BS20" s="42"/>
      <c r="BT20" s="42"/>
      <c r="BU20" s="42"/>
      <c r="BV20" s="42"/>
      <c r="BX20" s="42"/>
      <c r="BY20" s="42"/>
      <c r="BZ20" s="42"/>
      <c r="CA20" s="42"/>
      <c r="CB20" s="42"/>
      <c r="CD20" s="42"/>
    </row>
    <row r="21" spans="1:82" x14ac:dyDescent="0.2">
      <c r="A21" s="46"/>
      <c r="B21" s="97"/>
      <c r="C21" s="92"/>
      <c r="D21" s="103"/>
      <c r="E21" s="10"/>
      <c r="F21" s="9"/>
      <c r="G21" s="9"/>
      <c r="H21" s="9"/>
      <c r="I21" s="9"/>
      <c r="J21" s="9"/>
      <c r="K21" s="9"/>
      <c r="L21" s="9"/>
      <c r="M21" s="9"/>
      <c r="N21" s="93"/>
      <c r="O21" s="64"/>
      <c r="P21" s="76"/>
      <c r="Q21" s="1"/>
      <c r="R21" s="1"/>
      <c r="S21" s="2"/>
      <c r="T21" s="1"/>
      <c r="U21" s="87"/>
      <c r="V21" s="65"/>
      <c r="W21" s="76"/>
      <c r="X21" s="1"/>
      <c r="Y21" s="1"/>
      <c r="Z21" s="1"/>
      <c r="AA21" s="1"/>
      <c r="AB21" s="23"/>
      <c r="AC21" s="83"/>
      <c r="AD21" s="46"/>
      <c r="AE21" s="76"/>
      <c r="AF21" s="1"/>
      <c r="AG21" s="1"/>
      <c r="AH21" s="1"/>
      <c r="AI21" s="1"/>
      <c r="AJ21" s="1"/>
      <c r="AK21" s="1"/>
      <c r="AL21" s="1"/>
      <c r="AM21" s="77"/>
      <c r="AN21" s="67"/>
      <c r="AO21" s="113"/>
      <c r="AP21" s="110"/>
      <c r="AQ21" s="106"/>
      <c r="AR21" s="106"/>
      <c r="AS21" s="106"/>
      <c r="AT21" s="31"/>
      <c r="AU21" s="83"/>
      <c r="AV21" s="114"/>
      <c r="AW21" s="42"/>
      <c r="AX21" s="42"/>
      <c r="AY21" s="42"/>
      <c r="AZ21" s="42"/>
      <c r="BA21" s="42"/>
      <c r="BB21" s="42"/>
      <c r="BD21" s="42"/>
      <c r="BE21" s="42"/>
      <c r="BF21" s="42"/>
      <c r="BG21" s="42"/>
      <c r="BH21" s="42"/>
      <c r="BJ21" s="42"/>
      <c r="BK21" s="42"/>
      <c r="BL21" s="42"/>
      <c r="BM21" s="42"/>
      <c r="BO21" s="42"/>
      <c r="BP21" s="42"/>
      <c r="BQ21" s="42"/>
      <c r="BR21" s="42"/>
      <c r="BS21" s="42"/>
      <c r="BT21" s="42"/>
      <c r="BU21" s="42"/>
      <c r="BV21" s="42"/>
      <c r="BX21" s="42"/>
      <c r="BY21" s="42"/>
      <c r="BZ21" s="42"/>
      <c r="CA21" s="42"/>
      <c r="CB21" s="42"/>
      <c r="CD21" s="42"/>
    </row>
    <row r="22" spans="1:82" x14ac:dyDescent="0.2">
      <c r="A22" s="46"/>
      <c r="B22" s="97"/>
      <c r="C22" s="92"/>
      <c r="D22" s="103"/>
      <c r="E22" s="10"/>
      <c r="F22" s="9"/>
      <c r="G22" s="9"/>
      <c r="H22" s="9"/>
      <c r="I22" s="9"/>
      <c r="J22" s="9"/>
      <c r="K22" s="9"/>
      <c r="L22" s="9"/>
      <c r="M22" s="9"/>
      <c r="N22" s="93"/>
      <c r="O22" s="64"/>
      <c r="P22" s="76"/>
      <c r="Q22" s="1"/>
      <c r="R22" s="1"/>
      <c r="S22" s="2"/>
      <c r="T22" s="1"/>
      <c r="U22" s="87"/>
      <c r="V22" s="65"/>
      <c r="W22" s="76"/>
      <c r="X22" s="1"/>
      <c r="Y22" s="1"/>
      <c r="Z22" s="1"/>
      <c r="AA22" s="1"/>
      <c r="AB22" s="23"/>
      <c r="AC22" s="83"/>
      <c r="AD22" s="46"/>
      <c r="AE22" s="76"/>
      <c r="AF22" s="1"/>
      <c r="AG22" s="1"/>
      <c r="AH22" s="1"/>
      <c r="AI22" s="1"/>
      <c r="AJ22" s="1"/>
      <c r="AK22" s="1"/>
      <c r="AL22" s="1"/>
      <c r="AM22" s="77"/>
      <c r="AN22" s="67"/>
      <c r="AO22" s="113"/>
      <c r="AP22" s="110"/>
      <c r="AQ22" s="106"/>
      <c r="AR22" s="106"/>
      <c r="AS22" s="106"/>
      <c r="AT22" s="31"/>
      <c r="AU22" s="83"/>
      <c r="AV22" s="114"/>
      <c r="AW22" s="42"/>
      <c r="AX22" s="42"/>
      <c r="AY22" s="42"/>
      <c r="AZ22" s="42"/>
      <c r="BA22" s="42"/>
      <c r="BB22" s="42"/>
      <c r="BD22" s="42"/>
      <c r="BE22" s="42"/>
      <c r="BF22" s="42"/>
      <c r="BG22" s="42"/>
      <c r="BH22" s="42"/>
      <c r="BJ22" s="42"/>
      <c r="BK22" s="42"/>
      <c r="BL22" s="42"/>
      <c r="BM22" s="42"/>
      <c r="BO22" s="42"/>
      <c r="BP22" s="42"/>
      <c r="BQ22" s="42"/>
      <c r="BR22" s="42"/>
      <c r="BS22" s="42"/>
      <c r="BT22" s="42"/>
      <c r="BU22" s="42"/>
      <c r="BV22" s="42"/>
      <c r="BX22" s="42"/>
      <c r="BY22" s="42"/>
      <c r="BZ22" s="42"/>
      <c r="CA22" s="42"/>
      <c r="CB22" s="42"/>
      <c r="CD22" s="42"/>
    </row>
    <row r="23" spans="1:82" x14ac:dyDescent="0.2">
      <c r="A23" s="46"/>
      <c r="B23" s="97"/>
      <c r="C23" s="92"/>
      <c r="D23" s="103"/>
      <c r="E23" s="10"/>
      <c r="F23" s="9"/>
      <c r="G23" s="9"/>
      <c r="H23" s="9"/>
      <c r="I23" s="9"/>
      <c r="J23" s="9"/>
      <c r="K23" s="9"/>
      <c r="L23" s="9"/>
      <c r="M23" s="9"/>
      <c r="N23" s="93"/>
      <c r="O23" s="64"/>
      <c r="P23" s="76"/>
      <c r="Q23" s="1"/>
      <c r="R23" s="1"/>
      <c r="S23" s="2"/>
      <c r="T23" s="1"/>
      <c r="U23" s="87"/>
      <c r="V23" s="65"/>
      <c r="W23" s="76"/>
      <c r="X23" s="1"/>
      <c r="Y23" s="1"/>
      <c r="Z23" s="1"/>
      <c r="AA23" s="1"/>
      <c r="AB23" s="23"/>
      <c r="AC23" s="83"/>
      <c r="AD23" s="46"/>
      <c r="AE23" s="76"/>
      <c r="AF23" s="1"/>
      <c r="AG23" s="1"/>
      <c r="AH23" s="1"/>
      <c r="AI23" s="1"/>
      <c r="AJ23" s="1"/>
      <c r="AK23" s="1"/>
      <c r="AL23" s="1"/>
      <c r="AM23" s="77"/>
      <c r="AN23" s="67"/>
      <c r="AO23" s="113"/>
      <c r="AP23" s="110"/>
      <c r="AQ23" s="106"/>
      <c r="AR23" s="106"/>
      <c r="AS23" s="106"/>
      <c r="AT23" s="31"/>
      <c r="AU23" s="83"/>
      <c r="AV23" s="114"/>
      <c r="AW23" s="42"/>
      <c r="AX23" s="42"/>
      <c r="AY23" s="42"/>
      <c r="AZ23" s="42"/>
      <c r="BA23" s="42"/>
      <c r="BB23" s="42"/>
      <c r="BD23" s="42"/>
      <c r="BE23" s="42"/>
      <c r="BF23" s="42"/>
      <c r="BG23" s="42"/>
      <c r="BH23" s="42"/>
      <c r="BJ23" s="42"/>
      <c r="BK23" s="42"/>
      <c r="BL23" s="42"/>
      <c r="BM23" s="42"/>
      <c r="BO23" s="42"/>
      <c r="BP23" s="42"/>
      <c r="BQ23" s="42"/>
      <c r="BR23" s="42"/>
      <c r="BS23" s="42"/>
      <c r="BT23" s="42"/>
      <c r="BU23" s="42"/>
      <c r="BV23" s="42"/>
      <c r="BX23" s="42"/>
      <c r="BY23" s="42"/>
      <c r="BZ23" s="42"/>
      <c r="CA23" s="42"/>
      <c r="CB23" s="42"/>
      <c r="CD23" s="42"/>
    </row>
    <row r="24" spans="1:82" x14ac:dyDescent="0.2">
      <c r="A24" s="46"/>
      <c r="B24" s="97"/>
      <c r="C24" s="92"/>
      <c r="D24" s="103"/>
      <c r="E24" s="10"/>
      <c r="F24" s="9"/>
      <c r="G24" s="9"/>
      <c r="H24" s="9"/>
      <c r="I24" s="9"/>
      <c r="J24" s="9"/>
      <c r="K24" s="9"/>
      <c r="L24" s="9"/>
      <c r="M24" s="9"/>
      <c r="N24" s="93"/>
      <c r="O24" s="64"/>
      <c r="P24" s="76"/>
      <c r="Q24" s="1"/>
      <c r="R24" s="1"/>
      <c r="S24" s="2"/>
      <c r="T24" s="1"/>
      <c r="U24" s="87"/>
      <c r="V24" s="65"/>
      <c r="W24" s="76"/>
      <c r="X24" s="1"/>
      <c r="Y24" s="1"/>
      <c r="Z24" s="1"/>
      <c r="AA24" s="1"/>
      <c r="AB24" s="23"/>
      <c r="AC24" s="83"/>
      <c r="AD24" s="46"/>
      <c r="AE24" s="76"/>
      <c r="AF24" s="1"/>
      <c r="AG24" s="1"/>
      <c r="AH24" s="1"/>
      <c r="AI24" s="1"/>
      <c r="AJ24" s="1"/>
      <c r="AK24" s="1"/>
      <c r="AL24" s="1"/>
      <c r="AM24" s="77"/>
      <c r="AN24" s="67"/>
      <c r="AO24" s="113"/>
      <c r="AP24" s="110"/>
      <c r="AQ24" s="106"/>
      <c r="AR24" s="106"/>
      <c r="AS24" s="106"/>
      <c r="AT24" s="31"/>
      <c r="AU24" s="83"/>
      <c r="AV24" s="114"/>
      <c r="AW24" s="42"/>
      <c r="AX24" s="42"/>
      <c r="AY24" s="42"/>
      <c r="AZ24" s="42"/>
      <c r="BA24" s="42"/>
      <c r="BB24" s="42"/>
      <c r="BD24" s="42"/>
      <c r="BE24" s="42"/>
      <c r="BF24" s="42"/>
      <c r="BG24" s="42"/>
      <c r="BH24" s="42"/>
      <c r="BJ24" s="42"/>
      <c r="BK24" s="42"/>
      <c r="BL24" s="42"/>
      <c r="BM24" s="42"/>
      <c r="BO24" s="42"/>
      <c r="BP24" s="42"/>
      <c r="BQ24" s="42"/>
      <c r="BR24" s="42"/>
      <c r="BS24" s="42"/>
      <c r="BT24" s="42"/>
      <c r="BU24" s="42"/>
      <c r="BV24" s="42"/>
      <c r="BX24" s="42"/>
      <c r="BY24" s="42"/>
      <c r="BZ24" s="42"/>
      <c r="CA24" s="42"/>
      <c r="CB24" s="42"/>
      <c r="CD24" s="42"/>
    </row>
    <row r="25" spans="1:82" x14ac:dyDescent="0.2">
      <c r="A25" s="46"/>
      <c r="B25" s="97"/>
      <c r="C25" s="92"/>
      <c r="D25" s="103"/>
      <c r="E25" s="10"/>
      <c r="F25" s="9"/>
      <c r="G25" s="9"/>
      <c r="H25" s="9"/>
      <c r="I25" s="9"/>
      <c r="J25" s="9"/>
      <c r="K25" s="9"/>
      <c r="L25" s="9"/>
      <c r="M25" s="9"/>
      <c r="N25" s="93"/>
      <c r="O25" s="64"/>
      <c r="P25" s="76"/>
      <c r="Q25" s="1"/>
      <c r="R25" s="1"/>
      <c r="S25" s="2"/>
      <c r="T25" s="1"/>
      <c r="U25" s="87"/>
      <c r="V25" s="65"/>
      <c r="W25" s="76"/>
      <c r="X25" s="1"/>
      <c r="Y25" s="1"/>
      <c r="Z25" s="1"/>
      <c r="AA25" s="1"/>
      <c r="AB25" s="23"/>
      <c r="AC25" s="83"/>
      <c r="AD25" s="46"/>
      <c r="AE25" s="76"/>
      <c r="AF25" s="1"/>
      <c r="AG25" s="1"/>
      <c r="AH25" s="1"/>
      <c r="AI25" s="1"/>
      <c r="AJ25" s="1"/>
      <c r="AK25" s="1"/>
      <c r="AL25" s="1"/>
      <c r="AM25" s="77"/>
      <c r="AN25" s="67"/>
      <c r="AO25" s="113"/>
      <c r="AP25" s="110"/>
      <c r="AQ25" s="106"/>
      <c r="AR25" s="106"/>
      <c r="AS25" s="106"/>
      <c r="AT25" s="31"/>
      <c r="AU25" s="83"/>
      <c r="AV25" s="114"/>
      <c r="AW25" s="42"/>
      <c r="AX25" s="42"/>
      <c r="AY25" s="42"/>
      <c r="AZ25" s="42"/>
      <c r="BA25" s="42"/>
      <c r="BB25" s="42"/>
      <c r="BD25" s="42"/>
      <c r="BE25" s="42"/>
      <c r="BF25" s="42"/>
      <c r="BG25" s="42"/>
      <c r="BH25" s="42"/>
      <c r="BJ25" s="42"/>
      <c r="BK25" s="42"/>
      <c r="BL25" s="42"/>
      <c r="BM25" s="42"/>
      <c r="BO25" s="42"/>
      <c r="BP25" s="42"/>
      <c r="BQ25" s="42"/>
      <c r="BR25" s="42"/>
      <c r="BS25" s="42"/>
      <c r="BT25" s="42"/>
      <c r="BU25" s="42"/>
      <c r="BV25" s="42"/>
      <c r="BX25" s="42"/>
      <c r="BY25" s="42"/>
      <c r="BZ25" s="42"/>
      <c r="CA25" s="42"/>
      <c r="CB25" s="42"/>
      <c r="CD25" s="42"/>
    </row>
    <row r="26" spans="1:82" x14ac:dyDescent="0.2">
      <c r="A26" s="46"/>
      <c r="B26" s="97"/>
      <c r="C26" s="92"/>
      <c r="D26" s="103"/>
      <c r="E26" s="10"/>
      <c r="F26" s="9"/>
      <c r="G26" s="9"/>
      <c r="H26" s="9"/>
      <c r="I26" s="9"/>
      <c r="J26" s="9"/>
      <c r="K26" s="9"/>
      <c r="L26" s="9"/>
      <c r="M26" s="9"/>
      <c r="N26" s="93"/>
      <c r="O26" s="64"/>
      <c r="P26" s="76"/>
      <c r="Q26" s="1"/>
      <c r="R26" s="1"/>
      <c r="S26" s="2"/>
      <c r="T26" s="1"/>
      <c r="U26" s="87"/>
      <c r="V26" s="65"/>
      <c r="W26" s="76"/>
      <c r="X26" s="1"/>
      <c r="Y26" s="1"/>
      <c r="Z26" s="1"/>
      <c r="AA26" s="1"/>
      <c r="AB26" s="23"/>
      <c r="AC26" s="83"/>
      <c r="AD26" s="46"/>
      <c r="AE26" s="76"/>
      <c r="AF26" s="1"/>
      <c r="AG26" s="1"/>
      <c r="AH26" s="1"/>
      <c r="AI26" s="1"/>
      <c r="AJ26" s="1"/>
      <c r="AK26" s="1"/>
      <c r="AL26" s="1"/>
      <c r="AM26" s="77"/>
      <c r="AN26" s="67"/>
      <c r="AO26" s="113"/>
      <c r="AP26" s="110"/>
      <c r="AQ26" s="106"/>
      <c r="AR26" s="106"/>
      <c r="AS26" s="106"/>
      <c r="AT26" s="31"/>
      <c r="AU26" s="83"/>
      <c r="AV26" s="114"/>
      <c r="AW26" s="42"/>
      <c r="AX26" s="42"/>
      <c r="AY26" s="42"/>
      <c r="AZ26" s="42"/>
      <c r="BA26" s="42"/>
      <c r="BB26" s="42"/>
      <c r="BD26" s="42"/>
      <c r="BE26" s="42"/>
      <c r="BF26" s="42"/>
      <c r="BG26" s="42"/>
      <c r="BH26" s="42"/>
      <c r="BJ26" s="42"/>
      <c r="BK26" s="42"/>
      <c r="BL26" s="42"/>
      <c r="BM26" s="42"/>
      <c r="BO26" s="42"/>
      <c r="BP26" s="42"/>
      <c r="BQ26" s="42"/>
      <c r="BR26" s="42"/>
      <c r="BS26" s="42"/>
      <c r="BT26" s="42"/>
      <c r="BU26" s="42"/>
      <c r="BV26" s="42"/>
      <c r="BX26" s="42"/>
      <c r="BY26" s="42"/>
      <c r="BZ26" s="42"/>
      <c r="CA26" s="42"/>
      <c r="CB26" s="42"/>
      <c r="CD26" s="42"/>
    </row>
    <row r="27" spans="1:82" x14ac:dyDescent="0.2">
      <c r="A27" s="46"/>
      <c r="B27" s="97"/>
      <c r="C27" s="92"/>
      <c r="D27" s="103"/>
      <c r="E27" s="10"/>
      <c r="F27" s="9"/>
      <c r="G27" s="9"/>
      <c r="H27" s="9"/>
      <c r="I27" s="9"/>
      <c r="J27" s="9"/>
      <c r="K27" s="9"/>
      <c r="L27" s="9"/>
      <c r="M27" s="9"/>
      <c r="N27" s="93"/>
      <c r="O27" s="64"/>
      <c r="P27" s="76"/>
      <c r="Q27" s="1"/>
      <c r="R27" s="1"/>
      <c r="S27" s="2"/>
      <c r="T27" s="1"/>
      <c r="U27" s="87"/>
      <c r="V27" s="65"/>
      <c r="W27" s="76"/>
      <c r="X27" s="1"/>
      <c r="Y27" s="1"/>
      <c r="Z27" s="1"/>
      <c r="AA27" s="1"/>
      <c r="AB27" s="23"/>
      <c r="AC27" s="83"/>
      <c r="AD27" s="46"/>
      <c r="AE27" s="76"/>
      <c r="AF27" s="1"/>
      <c r="AG27" s="1"/>
      <c r="AH27" s="1"/>
      <c r="AI27" s="1"/>
      <c r="AJ27" s="1"/>
      <c r="AK27" s="1"/>
      <c r="AL27" s="1"/>
      <c r="AM27" s="77"/>
      <c r="AN27" s="67"/>
      <c r="AO27" s="113"/>
      <c r="AP27" s="110"/>
      <c r="AQ27" s="106"/>
      <c r="AR27" s="106"/>
      <c r="AS27" s="106"/>
      <c r="AT27" s="31"/>
      <c r="AU27" s="83"/>
      <c r="AV27" s="114"/>
      <c r="AW27" s="42"/>
      <c r="AX27" s="42"/>
      <c r="AY27" s="42"/>
      <c r="AZ27" s="42"/>
      <c r="BA27" s="42"/>
      <c r="BB27" s="42"/>
      <c r="BD27" s="42"/>
      <c r="BE27" s="42"/>
      <c r="BF27" s="42"/>
      <c r="BG27" s="42"/>
      <c r="BH27" s="42"/>
      <c r="BJ27" s="42"/>
      <c r="BK27" s="42"/>
      <c r="BL27" s="42"/>
      <c r="BM27" s="42"/>
      <c r="BO27" s="42"/>
      <c r="BP27" s="42"/>
      <c r="BQ27" s="42"/>
      <c r="BR27" s="42"/>
      <c r="BS27" s="42"/>
      <c r="BT27" s="42"/>
      <c r="BU27" s="42"/>
      <c r="BV27" s="42"/>
      <c r="BX27" s="42"/>
      <c r="BY27" s="42"/>
      <c r="BZ27" s="42"/>
      <c r="CA27" s="42"/>
      <c r="CB27" s="42"/>
      <c r="CD27" s="42"/>
    </row>
    <row r="28" spans="1:82" x14ac:dyDescent="0.2">
      <c r="A28" s="46"/>
      <c r="B28" s="97"/>
      <c r="C28" s="92"/>
      <c r="D28" s="103"/>
      <c r="E28" s="10"/>
      <c r="F28" s="9"/>
      <c r="G28" s="9"/>
      <c r="H28" s="9"/>
      <c r="I28" s="9"/>
      <c r="J28" s="9"/>
      <c r="K28" s="9"/>
      <c r="L28" s="9"/>
      <c r="M28" s="9"/>
      <c r="N28" s="93"/>
      <c r="O28" s="64"/>
      <c r="P28" s="76"/>
      <c r="Q28" s="1"/>
      <c r="R28" s="1"/>
      <c r="S28" s="2"/>
      <c r="T28" s="1"/>
      <c r="U28" s="87"/>
      <c r="V28" s="65"/>
      <c r="W28" s="76"/>
      <c r="X28" s="1"/>
      <c r="Y28" s="1"/>
      <c r="Z28" s="1"/>
      <c r="AA28" s="1"/>
      <c r="AB28" s="23"/>
      <c r="AC28" s="83"/>
      <c r="AD28" s="46"/>
      <c r="AE28" s="76"/>
      <c r="AF28" s="1"/>
      <c r="AG28" s="1"/>
      <c r="AH28" s="1"/>
      <c r="AI28" s="1"/>
      <c r="AJ28" s="1"/>
      <c r="AK28" s="1"/>
      <c r="AL28" s="1"/>
      <c r="AM28" s="77"/>
      <c r="AN28" s="67"/>
      <c r="AO28" s="113"/>
      <c r="AP28" s="110"/>
      <c r="AQ28" s="106"/>
      <c r="AR28" s="106"/>
      <c r="AS28" s="106"/>
      <c r="AT28" s="31"/>
      <c r="AU28" s="83"/>
      <c r="AV28" s="114"/>
      <c r="AW28" s="42"/>
      <c r="AX28" s="42"/>
      <c r="AY28" s="42"/>
      <c r="AZ28" s="42"/>
      <c r="BA28" s="42"/>
      <c r="BB28" s="42"/>
      <c r="BD28" s="42"/>
      <c r="BE28" s="42"/>
      <c r="BF28" s="42"/>
      <c r="BG28" s="42"/>
      <c r="BH28" s="42"/>
      <c r="BJ28" s="42"/>
      <c r="BK28" s="42"/>
      <c r="BL28" s="42"/>
      <c r="BM28" s="42"/>
      <c r="BO28" s="42"/>
      <c r="BP28" s="42"/>
      <c r="BQ28" s="42"/>
      <c r="BR28" s="42"/>
      <c r="BS28" s="42"/>
      <c r="BT28" s="42"/>
      <c r="BU28" s="42"/>
      <c r="BV28" s="42"/>
      <c r="BX28" s="42"/>
      <c r="BY28" s="42"/>
      <c r="BZ28" s="42"/>
      <c r="CA28" s="42"/>
      <c r="CB28" s="42"/>
      <c r="CD28" s="42"/>
    </row>
    <row r="29" spans="1:82" x14ac:dyDescent="0.2">
      <c r="A29" s="46"/>
      <c r="B29" s="97"/>
      <c r="C29" s="92"/>
      <c r="D29" s="103"/>
      <c r="E29" s="10"/>
      <c r="F29" s="9"/>
      <c r="G29" s="9"/>
      <c r="H29" s="9"/>
      <c r="I29" s="9"/>
      <c r="J29" s="9"/>
      <c r="K29" s="9"/>
      <c r="L29" s="9"/>
      <c r="M29" s="9"/>
      <c r="N29" s="93"/>
      <c r="O29" s="64"/>
      <c r="P29" s="76"/>
      <c r="Q29" s="1"/>
      <c r="R29" s="1"/>
      <c r="S29" s="2"/>
      <c r="T29" s="1"/>
      <c r="U29" s="87"/>
      <c r="V29" s="65"/>
      <c r="W29" s="76"/>
      <c r="X29" s="1"/>
      <c r="Y29" s="1"/>
      <c r="Z29" s="1"/>
      <c r="AA29" s="1"/>
      <c r="AB29" s="23"/>
      <c r="AC29" s="83"/>
      <c r="AD29" s="46"/>
      <c r="AE29" s="76"/>
      <c r="AF29" s="1"/>
      <c r="AG29" s="1"/>
      <c r="AH29" s="1"/>
      <c r="AI29" s="1"/>
      <c r="AJ29" s="1"/>
      <c r="AK29" s="1"/>
      <c r="AL29" s="1"/>
      <c r="AM29" s="77"/>
      <c r="AN29" s="67"/>
      <c r="AO29" s="113"/>
      <c r="AP29" s="110"/>
      <c r="AQ29" s="106"/>
      <c r="AR29" s="106"/>
      <c r="AS29" s="106"/>
      <c r="AT29" s="31"/>
      <c r="AU29" s="83"/>
      <c r="AV29" s="114"/>
      <c r="AW29" s="42"/>
      <c r="AX29" s="42"/>
      <c r="AY29" s="42"/>
      <c r="AZ29" s="42"/>
      <c r="BA29" s="42"/>
      <c r="BB29" s="42"/>
      <c r="BD29" s="42"/>
      <c r="BE29" s="42"/>
      <c r="BF29" s="42"/>
      <c r="BG29" s="42"/>
      <c r="BH29" s="42"/>
      <c r="BJ29" s="42"/>
      <c r="BK29" s="42"/>
      <c r="BL29" s="42"/>
      <c r="BM29" s="42"/>
      <c r="BO29" s="42"/>
      <c r="BP29" s="42"/>
      <c r="BQ29" s="42"/>
      <c r="BR29" s="42"/>
      <c r="BS29" s="42"/>
      <c r="BT29" s="42"/>
      <c r="BU29" s="42"/>
      <c r="BV29" s="42"/>
      <c r="BX29" s="42"/>
      <c r="BY29" s="42"/>
      <c r="BZ29" s="42"/>
      <c r="CA29" s="42"/>
      <c r="CB29" s="42"/>
      <c r="CD29" s="42"/>
    </row>
    <row r="30" spans="1:82" x14ac:dyDescent="0.2">
      <c r="A30" s="46"/>
      <c r="B30" s="97"/>
      <c r="C30" s="92"/>
      <c r="D30" s="103"/>
      <c r="E30" s="10"/>
      <c r="F30" s="9"/>
      <c r="G30" s="9"/>
      <c r="H30" s="9"/>
      <c r="I30" s="9"/>
      <c r="J30" s="9"/>
      <c r="K30" s="9"/>
      <c r="L30" s="9"/>
      <c r="M30" s="9"/>
      <c r="N30" s="93"/>
      <c r="O30" s="64"/>
      <c r="P30" s="76"/>
      <c r="Q30" s="1"/>
      <c r="R30" s="1"/>
      <c r="S30" s="2"/>
      <c r="T30" s="1"/>
      <c r="U30" s="87"/>
      <c r="V30" s="65"/>
      <c r="W30" s="76"/>
      <c r="X30" s="1"/>
      <c r="Y30" s="1"/>
      <c r="Z30" s="1"/>
      <c r="AA30" s="1"/>
      <c r="AB30" s="23"/>
      <c r="AC30" s="83"/>
      <c r="AD30" s="46"/>
      <c r="AE30" s="76"/>
      <c r="AF30" s="1"/>
      <c r="AG30" s="1"/>
      <c r="AH30" s="1"/>
      <c r="AI30" s="1"/>
      <c r="AJ30" s="1"/>
      <c r="AK30" s="1"/>
      <c r="AL30" s="1"/>
      <c r="AM30" s="77"/>
      <c r="AN30" s="67"/>
      <c r="AO30" s="113"/>
      <c r="AP30" s="110"/>
      <c r="AQ30" s="106"/>
      <c r="AR30" s="106"/>
      <c r="AS30" s="106"/>
      <c r="AT30" s="31"/>
      <c r="AU30" s="83"/>
      <c r="AV30" s="114"/>
      <c r="AW30" s="42"/>
      <c r="AX30" s="42"/>
      <c r="AY30" s="42"/>
      <c r="AZ30" s="42"/>
      <c r="BA30" s="42"/>
      <c r="BB30" s="42"/>
      <c r="BD30" s="42"/>
      <c r="BE30" s="42"/>
      <c r="BF30" s="42"/>
      <c r="BG30" s="42"/>
      <c r="BH30" s="42"/>
      <c r="BJ30" s="42"/>
      <c r="BK30" s="42"/>
      <c r="BL30" s="42"/>
      <c r="BM30" s="42"/>
      <c r="BO30" s="42"/>
      <c r="BP30" s="42"/>
      <c r="BQ30" s="42"/>
      <c r="BR30" s="42"/>
      <c r="BS30" s="42"/>
      <c r="BT30" s="42"/>
      <c r="BU30" s="42"/>
      <c r="BV30" s="42"/>
      <c r="BX30" s="42"/>
      <c r="BY30" s="42"/>
      <c r="BZ30" s="42"/>
      <c r="CA30" s="42"/>
      <c r="CB30" s="42"/>
      <c r="CD30" s="42"/>
    </row>
    <row r="31" spans="1:82" x14ac:dyDescent="0.2">
      <c r="A31" s="46"/>
      <c r="B31" s="97"/>
      <c r="C31" s="92"/>
      <c r="D31" s="103"/>
      <c r="E31" s="10"/>
      <c r="F31" s="9"/>
      <c r="G31" s="9"/>
      <c r="H31" s="9"/>
      <c r="I31" s="9"/>
      <c r="J31" s="9"/>
      <c r="K31" s="9"/>
      <c r="L31" s="9"/>
      <c r="M31" s="9"/>
      <c r="N31" s="93"/>
      <c r="O31" s="64"/>
      <c r="P31" s="76"/>
      <c r="Q31" s="1"/>
      <c r="R31" s="1"/>
      <c r="S31" s="2"/>
      <c r="T31" s="1"/>
      <c r="U31" s="87"/>
      <c r="V31" s="65"/>
      <c r="W31" s="76"/>
      <c r="X31" s="1"/>
      <c r="Y31" s="1"/>
      <c r="Z31" s="1"/>
      <c r="AA31" s="1"/>
      <c r="AB31" s="23"/>
      <c r="AC31" s="83"/>
      <c r="AD31" s="46"/>
      <c r="AE31" s="76"/>
      <c r="AF31" s="1"/>
      <c r="AG31" s="1"/>
      <c r="AH31" s="1"/>
      <c r="AI31" s="1"/>
      <c r="AJ31" s="1"/>
      <c r="AK31" s="1"/>
      <c r="AL31" s="1"/>
      <c r="AM31" s="77"/>
      <c r="AN31" s="67"/>
      <c r="AO31" s="113"/>
      <c r="AP31" s="110"/>
      <c r="AQ31" s="106"/>
      <c r="AR31" s="106"/>
      <c r="AS31" s="106"/>
      <c r="AT31" s="31"/>
      <c r="AU31" s="83"/>
      <c r="AV31" s="114"/>
      <c r="AW31" s="42"/>
      <c r="AX31" s="42"/>
      <c r="AY31" s="42"/>
      <c r="AZ31" s="42"/>
      <c r="BA31" s="42"/>
      <c r="BB31" s="42"/>
      <c r="BD31" s="42"/>
      <c r="BE31" s="42"/>
      <c r="BF31" s="42"/>
      <c r="BG31" s="42"/>
      <c r="BH31" s="42"/>
      <c r="BJ31" s="42"/>
      <c r="BK31" s="42"/>
      <c r="BL31" s="42"/>
      <c r="BM31" s="42"/>
      <c r="BO31" s="42"/>
      <c r="BP31" s="42"/>
      <c r="BQ31" s="42"/>
      <c r="BR31" s="42"/>
      <c r="BS31" s="42"/>
      <c r="BT31" s="42"/>
      <c r="BU31" s="42"/>
      <c r="BV31" s="42"/>
      <c r="BX31" s="42"/>
      <c r="BY31" s="42"/>
      <c r="BZ31" s="42"/>
      <c r="CA31" s="42"/>
      <c r="CB31" s="42"/>
      <c r="CD31" s="42"/>
    </row>
    <row r="32" spans="1:82" x14ac:dyDescent="0.2">
      <c r="A32" s="46"/>
      <c r="B32" s="97"/>
      <c r="C32" s="92"/>
      <c r="D32" s="103"/>
      <c r="E32" s="10"/>
      <c r="F32" s="9"/>
      <c r="G32" s="9"/>
      <c r="H32" s="9"/>
      <c r="I32" s="9"/>
      <c r="J32" s="9"/>
      <c r="K32" s="9"/>
      <c r="L32" s="9"/>
      <c r="M32" s="9"/>
      <c r="N32" s="93"/>
      <c r="O32" s="64"/>
      <c r="P32" s="76"/>
      <c r="Q32" s="1"/>
      <c r="R32" s="1"/>
      <c r="S32" s="2"/>
      <c r="T32" s="1"/>
      <c r="U32" s="87"/>
      <c r="V32" s="65"/>
      <c r="W32" s="76"/>
      <c r="X32" s="1"/>
      <c r="Y32" s="1"/>
      <c r="Z32" s="1"/>
      <c r="AA32" s="1"/>
      <c r="AB32" s="23"/>
      <c r="AC32" s="83"/>
      <c r="AD32" s="46"/>
      <c r="AE32" s="76"/>
      <c r="AF32" s="1"/>
      <c r="AG32" s="1"/>
      <c r="AH32" s="1"/>
      <c r="AI32" s="1"/>
      <c r="AJ32" s="1"/>
      <c r="AK32" s="1"/>
      <c r="AL32" s="1"/>
      <c r="AM32" s="77"/>
      <c r="AN32" s="67"/>
      <c r="AO32" s="113"/>
      <c r="AP32" s="110"/>
      <c r="AQ32" s="106"/>
      <c r="AR32" s="106"/>
      <c r="AS32" s="106"/>
      <c r="AT32" s="31"/>
      <c r="AU32" s="83"/>
      <c r="AV32" s="114"/>
      <c r="AW32" s="42"/>
      <c r="AX32" s="42"/>
      <c r="AY32" s="42"/>
      <c r="AZ32" s="42"/>
      <c r="BA32" s="42"/>
      <c r="BB32" s="42"/>
      <c r="BD32" s="42"/>
      <c r="BE32" s="42"/>
      <c r="BF32" s="42"/>
      <c r="BG32" s="42"/>
      <c r="BH32" s="42"/>
      <c r="BJ32" s="42"/>
      <c r="BK32" s="42"/>
      <c r="BL32" s="42"/>
      <c r="BM32" s="42"/>
      <c r="BO32" s="42"/>
      <c r="BP32" s="42"/>
      <c r="BQ32" s="42"/>
      <c r="BR32" s="42"/>
      <c r="BS32" s="42"/>
      <c r="BT32" s="42"/>
      <c r="BU32" s="42"/>
      <c r="BV32" s="42"/>
      <c r="BX32" s="42"/>
      <c r="BY32" s="42"/>
      <c r="BZ32" s="42"/>
      <c r="CA32" s="42"/>
      <c r="CB32" s="42"/>
      <c r="CD32" s="42"/>
    </row>
    <row r="33" spans="1:82" x14ac:dyDescent="0.2">
      <c r="A33" s="46"/>
      <c r="B33" s="97"/>
      <c r="C33" s="92"/>
      <c r="D33" s="103"/>
      <c r="E33" s="10"/>
      <c r="F33" s="9"/>
      <c r="G33" s="9"/>
      <c r="H33" s="9"/>
      <c r="I33" s="9"/>
      <c r="J33" s="9"/>
      <c r="K33" s="9"/>
      <c r="L33" s="9"/>
      <c r="M33" s="9"/>
      <c r="N33" s="93"/>
      <c r="O33" s="64"/>
      <c r="P33" s="76"/>
      <c r="Q33" s="1"/>
      <c r="R33" s="1"/>
      <c r="S33" s="2"/>
      <c r="T33" s="1"/>
      <c r="U33" s="87"/>
      <c r="V33" s="65"/>
      <c r="W33" s="76"/>
      <c r="X33" s="1"/>
      <c r="Y33" s="1"/>
      <c r="Z33" s="1"/>
      <c r="AA33" s="1"/>
      <c r="AB33" s="23"/>
      <c r="AC33" s="83"/>
      <c r="AD33" s="46"/>
      <c r="AE33" s="76"/>
      <c r="AF33" s="1"/>
      <c r="AG33" s="1"/>
      <c r="AH33" s="1"/>
      <c r="AI33" s="1"/>
      <c r="AJ33" s="1"/>
      <c r="AK33" s="1"/>
      <c r="AL33" s="1"/>
      <c r="AM33" s="77"/>
      <c r="AN33" s="67"/>
      <c r="AO33" s="113"/>
      <c r="AP33" s="110"/>
      <c r="AQ33" s="106"/>
      <c r="AR33" s="106"/>
      <c r="AS33" s="106"/>
      <c r="AT33" s="31"/>
      <c r="AU33" s="83"/>
      <c r="AV33" s="114"/>
      <c r="AW33" s="42"/>
      <c r="AX33" s="42"/>
      <c r="AY33" s="42"/>
      <c r="AZ33" s="42"/>
      <c r="BA33" s="42"/>
      <c r="BB33" s="42"/>
      <c r="BD33" s="42"/>
      <c r="BE33" s="42"/>
      <c r="BF33" s="42"/>
      <c r="BG33" s="42"/>
      <c r="BH33" s="42"/>
      <c r="BJ33" s="42"/>
      <c r="BK33" s="42"/>
      <c r="BL33" s="42"/>
      <c r="BM33" s="42"/>
      <c r="BO33" s="42"/>
      <c r="BP33" s="42"/>
      <c r="BQ33" s="42"/>
      <c r="BR33" s="42"/>
      <c r="BS33" s="42"/>
      <c r="BT33" s="42"/>
      <c r="BU33" s="42"/>
      <c r="BV33" s="42"/>
      <c r="BX33" s="42"/>
      <c r="BY33" s="42"/>
      <c r="BZ33" s="42"/>
      <c r="CA33" s="42"/>
      <c r="CB33" s="42"/>
      <c r="CD33" s="42"/>
    </row>
    <row r="34" spans="1:82" x14ac:dyDescent="0.2">
      <c r="A34" s="46"/>
      <c r="B34" s="97"/>
      <c r="C34" s="92"/>
      <c r="D34" s="103"/>
      <c r="E34" s="10"/>
      <c r="F34" s="9"/>
      <c r="G34" s="9"/>
      <c r="H34" s="9"/>
      <c r="I34" s="9"/>
      <c r="J34" s="9"/>
      <c r="K34" s="9"/>
      <c r="L34" s="9"/>
      <c r="M34" s="9"/>
      <c r="N34" s="93"/>
      <c r="O34" s="64"/>
      <c r="P34" s="76"/>
      <c r="Q34" s="1"/>
      <c r="R34" s="1"/>
      <c r="S34" s="2"/>
      <c r="T34" s="1"/>
      <c r="U34" s="87"/>
      <c r="V34" s="65"/>
      <c r="W34" s="76"/>
      <c r="X34" s="1"/>
      <c r="Y34" s="1"/>
      <c r="Z34" s="1"/>
      <c r="AA34" s="1"/>
      <c r="AB34" s="23"/>
      <c r="AC34" s="83"/>
      <c r="AD34" s="46"/>
      <c r="AE34" s="76"/>
      <c r="AF34" s="1"/>
      <c r="AG34" s="1"/>
      <c r="AH34" s="1"/>
      <c r="AI34" s="1"/>
      <c r="AJ34" s="1"/>
      <c r="AK34" s="1"/>
      <c r="AL34" s="1"/>
      <c r="AM34" s="77"/>
      <c r="AN34" s="67"/>
      <c r="AO34" s="113"/>
      <c r="AP34" s="110"/>
      <c r="AQ34" s="106"/>
      <c r="AR34" s="106"/>
      <c r="AS34" s="106"/>
      <c r="AT34" s="31"/>
      <c r="AU34" s="83"/>
      <c r="AV34" s="114"/>
      <c r="AW34" s="42"/>
      <c r="AX34" s="42"/>
      <c r="AY34" s="42"/>
      <c r="AZ34" s="42"/>
      <c r="BA34" s="42"/>
      <c r="BB34" s="42"/>
      <c r="BD34" s="42"/>
      <c r="BE34" s="42"/>
      <c r="BF34" s="42"/>
      <c r="BG34" s="42"/>
      <c r="BH34" s="42"/>
      <c r="BJ34" s="42"/>
      <c r="BK34" s="42"/>
      <c r="BL34" s="42"/>
      <c r="BM34" s="42"/>
      <c r="BO34" s="42"/>
      <c r="BP34" s="42"/>
      <c r="BQ34" s="42"/>
      <c r="BR34" s="42"/>
      <c r="BS34" s="42"/>
      <c r="BT34" s="42"/>
      <c r="BU34" s="42"/>
      <c r="BV34" s="42"/>
      <c r="BX34" s="42"/>
      <c r="BY34" s="42"/>
      <c r="BZ34" s="42"/>
      <c r="CA34" s="42"/>
      <c r="CB34" s="42"/>
      <c r="CD34" s="42"/>
    </row>
    <row r="35" spans="1:82" x14ac:dyDescent="0.2">
      <c r="A35" s="46"/>
      <c r="B35" s="97"/>
      <c r="C35" s="92"/>
      <c r="D35" s="103"/>
      <c r="E35" s="10"/>
      <c r="F35" s="9"/>
      <c r="G35" s="9"/>
      <c r="H35" s="9"/>
      <c r="I35" s="9"/>
      <c r="J35" s="9"/>
      <c r="K35" s="9"/>
      <c r="L35" s="9"/>
      <c r="M35" s="9"/>
      <c r="N35" s="93"/>
      <c r="O35" s="64"/>
      <c r="P35" s="76"/>
      <c r="Q35" s="1"/>
      <c r="R35" s="1"/>
      <c r="S35" s="2"/>
      <c r="T35" s="1"/>
      <c r="U35" s="87"/>
      <c r="V35" s="65"/>
      <c r="W35" s="76"/>
      <c r="X35" s="1"/>
      <c r="Y35" s="1"/>
      <c r="Z35" s="1"/>
      <c r="AA35" s="1"/>
      <c r="AB35" s="23"/>
      <c r="AC35" s="83"/>
      <c r="AD35" s="46"/>
      <c r="AE35" s="76"/>
      <c r="AF35" s="1"/>
      <c r="AG35" s="1"/>
      <c r="AH35" s="1"/>
      <c r="AI35" s="1"/>
      <c r="AJ35" s="1"/>
      <c r="AK35" s="1"/>
      <c r="AL35" s="1"/>
      <c r="AM35" s="77"/>
      <c r="AN35" s="67"/>
      <c r="AO35" s="113"/>
      <c r="AP35" s="110"/>
      <c r="AQ35" s="106"/>
      <c r="AR35" s="106"/>
      <c r="AS35" s="106"/>
      <c r="AT35" s="31"/>
      <c r="AU35" s="83"/>
      <c r="AV35" s="114"/>
      <c r="AW35" s="42"/>
      <c r="AX35" s="42"/>
      <c r="AY35" s="42"/>
      <c r="AZ35" s="42"/>
      <c r="BA35" s="42"/>
      <c r="BB35" s="42"/>
      <c r="BD35" s="42"/>
      <c r="BE35" s="42"/>
      <c r="BF35" s="42"/>
      <c r="BG35" s="42"/>
      <c r="BH35" s="42"/>
      <c r="BJ35" s="42"/>
      <c r="BK35" s="42"/>
      <c r="BL35" s="42"/>
      <c r="BM35" s="42"/>
      <c r="BO35" s="42"/>
      <c r="BP35" s="42"/>
      <c r="BQ35" s="42"/>
      <c r="BR35" s="42"/>
      <c r="BS35" s="42"/>
      <c r="BT35" s="42"/>
      <c r="BU35" s="42"/>
      <c r="BV35" s="42"/>
      <c r="BX35" s="42"/>
      <c r="BY35" s="42"/>
      <c r="BZ35" s="42"/>
      <c r="CA35" s="42"/>
      <c r="CB35" s="42"/>
      <c r="CD35" s="42"/>
    </row>
    <row r="36" spans="1:82" x14ac:dyDescent="0.2">
      <c r="A36" s="46"/>
      <c r="B36" s="97"/>
      <c r="C36" s="92"/>
      <c r="D36" s="103"/>
      <c r="E36" s="10"/>
      <c r="F36" s="9"/>
      <c r="G36" s="9"/>
      <c r="H36" s="9"/>
      <c r="I36" s="9"/>
      <c r="J36" s="9"/>
      <c r="K36" s="9"/>
      <c r="L36" s="9"/>
      <c r="M36" s="9"/>
      <c r="N36" s="93"/>
      <c r="O36" s="64"/>
      <c r="P36" s="76"/>
      <c r="Q36" s="1"/>
      <c r="R36" s="1"/>
      <c r="S36" s="2"/>
      <c r="T36" s="1"/>
      <c r="U36" s="87"/>
      <c r="V36" s="65"/>
      <c r="W36" s="76"/>
      <c r="X36" s="1"/>
      <c r="Y36" s="1"/>
      <c r="Z36" s="1"/>
      <c r="AA36" s="1"/>
      <c r="AB36" s="23"/>
      <c r="AC36" s="83"/>
      <c r="AD36" s="46"/>
      <c r="AE36" s="76"/>
      <c r="AF36" s="1"/>
      <c r="AG36" s="1"/>
      <c r="AH36" s="1"/>
      <c r="AI36" s="1"/>
      <c r="AJ36" s="1"/>
      <c r="AK36" s="1"/>
      <c r="AL36" s="1"/>
      <c r="AM36" s="77"/>
      <c r="AN36" s="67"/>
      <c r="AO36" s="113"/>
      <c r="AP36" s="110"/>
      <c r="AQ36" s="106"/>
      <c r="AR36" s="106"/>
      <c r="AS36" s="106"/>
      <c r="AT36" s="31"/>
      <c r="AU36" s="83"/>
      <c r="AV36" s="114"/>
      <c r="AW36" s="42"/>
      <c r="AX36" s="42"/>
      <c r="AY36" s="42"/>
      <c r="AZ36" s="42"/>
      <c r="BA36" s="42"/>
      <c r="BB36" s="42"/>
      <c r="BD36" s="42"/>
      <c r="BE36" s="42"/>
      <c r="BF36" s="42"/>
      <c r="BG36" s="42"/>
      <c r="BH36" s="42"/>
      <c r="BJ36" s="42"/>
      <c r="BK36" s="42"/>
      <c r="BL36" s="42"/>
      <c r="BM36" s="42"/>
      <c r="BO36" s="42"/>
      <c r="BP36" s="42"/>
      <c r="BQ36" s="42"/>
      <c r="BR36" s="42"/>
      <c r="BS36" s="42"/>
      <c r="BT36" s="42"/>
      <c r="BU36" s="42"/>
      <c r="BV36" s="42"/>
      <c r="BX36" s="42"/>
      <c r="BY36" s="42"/>
      <c r="BZ36" s="42"/>
      <c r="CA36" s="42"/>
      <c r="CB36" s="42"/>
      <c r="CD36" s="42"/>
    </row>
    <row r="37" spans="1:82" x14ac:dyDescent="0.2">
      <c r="A37" s="46"/>
      <c r="B37" s="97"/>
      <c r="C37" s="92"/>
      <c r="D37" s="103"/>
      <c r="E37" s="10"/>
      <c r="F37" s="9"/>
      <c r="G37" s="9"/>
      <c r="H37" s="9"/>
      <c r="I37" s="9"/>
      <c r="J37" s="9"/>
      <c r="K37" s="9"/>
      <c r="L37" s="9"/>
      <c r="M37" s="9"/>
      <c r="N37" s="93"/>
      <c r="O37" s="64"/>
      <c r="P37" s="76"/>
      <c r="Q37" s="1"/>
      <c r="R37" s="1"/>
      <c r="S37" s="2"/>
      <c r="T37" s="1"/>
      <c r="U37" s="87"/>
      <c r="V37" s="65"/>
      <c r="W37" s="76"/>
      <c r="X37" s="1"/>
      <c r="Y37" s="1"/>
      <c r="Z37" s="1"/>
      <c r="AA37" s="1"/>
      <c r="AB37" s="23"/>
      <c r="AC37" s="83"/>
      <c r="AD37" s="46"/>
      <c r="AE37" s="76"/>
      <c r="AF37" s="1"/>
      <c r="AG37" s="1"/>
      <c r="AH37" s="1"/>
      <c r="AI37" s="1"/>
      <c r="AJ37" s="1"/>
      <c r="AK37" s="1"/>
      <c r="AL37" s="1"/>
      <c r="AM37" s="77"/>
      <c r="AN37" s="67"/>
      <c r="AO37" s="113"/>
      <c r="AP37" s="110"/>
      <c r="AQ37" s="106"/>
      <c r="AR37" s="106"/>
      <c r="AS37" s="106"/>
      <c r="AT37" s="31"/>
      <c r="AU37" s="83"/>
      <c r="AV37" s="114"/>
      <c r="AW37" s="42"/>
      <c r="AX37" s="42"/>
      <c r="AY37" s="42"/>
      <c r="AZ37" s="42"/>
      <c r="BA37" s="42"/>
      <c r="BB37" s="42"/>
      <c r="BD37" s="42"/>
      <c r="BE37" s="42"/>
      <c r="BF37" s="42"/>
      <c r="BG37" s="42"/>
      <c r="BH37" s="42"/>
      <c r="BJ37" s="42"/>
      <c r="BK37" s="42"/>
      <c r="BL37" s="42"/>
      <c r="BM37" s="42"/>
      <c r="BO37" s="42"/>
      <c r="BP37" s="42"/>
      <c r="BQ37" s="42"/>
      <c r="BR37" s="42"/>
      <c r="BS37" s="42"/>
      <c r="BT37" s="42"/>
      <c r="BU37" s="42"/>
      <c r="BV37" s="42"/>
      <c r="BX37" s="42"/>
      <c r="BY37" s="42"/>
      <c r="BZ37" s="42"/>
      <c r="CA37" s="42"/>
      <c r="CB37" s="42"/>
      <c r="CD37" s="42"/>
    </row>
    <row r="38" spans="1:82" x14ac:dyDescent="0.2">
      <c r="A38" s="46"/>
      <c r="B38" s="97"/>
      <c r="C38" s="92"/>
      <c r="D38" s="103"/>
      <c r="E38" s="10"/>
      <c r="F38" s="9"/>
      <c r="G38" s="9"/>
      <c r="H38" s="9"/>
      <c r="I38" s="9"/>
      <c r="J38" s="9"/>
      <c r="K38" s="9"/>
      <c r="L38" s="9"/>
      <c r="M38" s="9"/>
      <c r="N38" s="93"/>
      <c r="O38" s="64"/>
      <c r="P38" s="76"/>
      <c r="Q38" s="1"/>
      <c r="R38" s="1"/>
      <c r="S38" s="2"/>
      <c r="T38" s="1"/>
      <c r="U38" s="87"/>
      <c r="V38" s="65"/>
      <c r="W38" s="76"/>
      <c r="X38" s="1"/>
      <c r="Y38" s="1"/>
      <c r="Z38" s="1"/>
      <c r="AA38" s="1"/>
      <c r="AB38" s="23"/>
      <c r="AC38" s="83"/>
      <c r="AD38" s="46"/>
      <c r="AE38" s="76"/>
      <c r="AF38" s="1"/>
      <c r="AG38" s="1"/>
      <c r="AH38" s="1"/>
      <c r="AI38" s="1"/>
      <c r="AJ38" s="1"/>
      <c r="AK38" s="1"/>
      <c r="AL38" s="1"/>
      <c r="AM38" s="77"/>
      <c r="AN38" s="67"/>
      <c r="AO38" s="113"/>
      <c r="AP38" s="110"/>
      <c r="AQ38" s="106"/>
      <c r="AR38" s="106"/>
      <c r="AS38" s="106"/>
      <c r="AT38" s="31"/>
      <c r="AU38" s="83"/>
      <c r="AV38" s="114"/>
      <c r="AW38" s="42"/>
      <c r="AX38" s="42"/>
      <c r="AY38" s="42"/>
      <c r="AZ38" s="42"/>
      <c r="BA38" s="42"/>
      <c r="BB38" s="42"/>
      <c r="BD38" s="42"/>
      <c r="BE38" s="42"/>
      <c r="BF38" s="42"/>
      <c r="BG38" s="42"/>
      <c r="BH38" s="42"/>
      <c r="BJ38" s="42"/>
      <c r="BK38" s="42"/>
      <c r="BL38" s="42"/>
      <c r="BM38" s="42"/>
      <c r="BO38" s="42"/>
      <c r="BP38" s="42"/>
      <c r="BQ38" s="42"/>
      <c r="BR38" s="42"/>
      <c r="BS38" s="42"/>
      <c r="BT38" s="42"/>
      <c r="BU38" s="42"/>
      <c r="BV38" s="42"/>
      <c r="BX38" s="42"/>
      <c r="BY38" s="42"/>
      <c r="BZ38" s="42"/>
      <c r="CA38" s="42"/>
      <c r="CB38" s="42"/>
      <c r="CD38" s="42"/>
    </row>
    <row r="39" spans="1:82" x14ac:dyDescent="0.2">
      <c r="A39" s="46"/>
      <c r="B39" s="97"/>
      <c r="C39" s="92"/>
      <c r="D39" s="103"/>
      <c r="E39" s="10"/>
      <c r="F39" s="9"/>
      <c r="G39" s="9"/>
      <c r="H39" s="9"/>
      <c r="I39" s="9"/>
      <c r="J39" s="9"/>
      <c r="K39" s="9"/>
      <c r="L39" s="9"/>
      <c r="M39" s="9"/>
      <c r="N39" s="93"/>
      <c r="O39" s="64"/>
      <c r="P39" s="76"/>
      <c r="Q39" s="1"/>
      <c r="R39" s="1"/>
      <c r="S39" s="2"/>
      <c r="T39" s="1"/>
      <c r="U39" s="87"/>
      <c r="V39" s="65"/>
      <c r="W39" s="76"/>
      <c r="X39" s="1"/>
      <c r="Y39" s="1"/>
      <c r="Z39" s="1"/>
      <c r="AA39" s="1"/>
      <c r="AB39" s="23"/>
      <c r="AC39" s="83"/>
      <c r="AD39" s="46"/>
      <c r="AE39" s="76"/>
      <c r="AF39" s="1"/>
      <c r="AG39" s="1"/>
      <c r="AH39" s="1"/>
      <c r="AI39" s="1"/>
      <c r="AJ39" s="1"/>
      <c r="AK39" s="1"/>
      <c r="AL39" s="1"/>
      <c r="AM39" s="77"/>
      <c r="AN39" s="67"/>
      <c r="AO39" s="113"/>
      <c r="AP39" s="110"/>
      <c r="AQ39" s="106"/>
      <c r="AR39" s="106"/>
      <c r="AS39" s="106"/>
      <c r="AT39" s="31"/>
      <c r="AU39" s="83"/>
      <c r="AV39" s="114"/>
      <c r="AW39" s="42"/>
      <c r="AX39" s="42"/>
      <c r="AY39" s="42"/>
      <c r="AZ39" s="42"/>
      <c r="BA39" s="42"/>
      <c r="BB39" s="42"/>
      <c r="BD39" s="42"/>
      <c r="BE39" s="42"/>
      <c r="BF39" s="42"/>
      <c r="BG39" s="42"/>
      <c r="BH39" s="42"/>
      <c r="BJ39" s="42"/>
      <c r="BK39" s="42"/>
      <c r="BL39" s="42"/>
      <c r="BM39" s="42"/>
      <c r="BO39" s="42"/>
      <c r="BP39" s="42"/>
      <c r="BQ39" s="42"/>
      <c r="BR39" s="42"/>
      <c r="BS39" s="42"/>
      <c r="BT39" s="42"/>
      <c r="BU39" s="42"/>
      <c r="BV39" s="42"/>
      <c r="BX39" s="42"/>
      <c r="BY39" s="42"/>
      <c r="BZ39" s="42"/>
      <c r="CA39" s="42"/>
      <c r="CB39" s="42"/>
      <c r="CD39" s="42"/>
    </row>
    <row r="40" spans="1:82" x14ac:dyDescent="0.2">
      <c r="A40" s="46"/>
      <c r="B40" s="97"/>
      <c r="C40" s="92"/>
      <c r="D40" s="103"/>
      <c r="E40" s="10"/>
      <c r="F40" s="9"/>
      <c r="G40" s="9"/>
      <c r="H40" s="9"/>
      <c r="I40" s="9"/>
      <c r="J40" s="9"/>
      <c r="K40" s="9"/>
      <c r="L40" s="9"/>
      <c r="M40" s="9"/>
      <c r="N40" s="93"/>
      <c r="O40" s="64"/>
      <c r="P40" s="76"/>
      <c r="Q40" s="1"/>
      <c r="R40" s="1"/>
      <c r="S40" s="2"/>
      <c r="T40" s="1"/>
      <c r="U40" s="87"/>
      <c r="V40" s="65"/>
      <c r="W40" s="76"/>
      <c r="X40" s="1"/>
      <c r="Y40" s="1"/>
      <c r="Z40" s="1"/>
      <c r="AA40" s="1"/>
      <c r="AB40" s="23"/>
      <c r="AC40" s="83"/>
      <c r="AD40" s="46"/>
      <c r="AE40" s="76"/>
      <c r="AF40" s="1"/>
      <c r="AG40" s="1"/>
      <c r="AH40" s="1"/>
      <c r="AI40" s="1"/>
      <c r="AJ40" s="1"/>
      <c r="AK40" s="1"/>
      <c r="AL40" s="1"/>
      <c r="AM40" s="77"/>
      <c r="AN40" s="67"/>
      <c r="AO40" s="113"/>
      <c r="AP40" s="110"/>
      <c r="AQ40" s="106"/>
      <c r="AR40" s="106"/>
      <c r="AS40" s="106"/>
      <c r="AT40" s="31"/>
      <c r="AU40" s="83"/>
      <c r="AV40" s="114"/>
      <c r="AW40" s="42"/>
      <c r="AX40" s="42"/>
      <c r="AY40" s="42"/>
      <c r="AZ40" s="42"/>
      <c r="BA40" s="42"/>
      <c r="BB40" s="42"/>
      <c r="BD40" s="42"/>
      <c r="BE40" s="42"/>
      <c r="BF40" s="42"/>
      <c r="BG40" s="42"/>
      <c r="BH40" s="42"/>
      <c r="BJ40" s="42"/>
      <c r="BK40" s="42"/>
      <c r="BL40" s="42"/>
      <c r="BM40" s="42"/>
      <c r="BO40" s="42"/>
      <c r="BP40" s="42"/>
      <c r="BQ40" s="42"/>
      <c r="BR40" s="42"/>
      <c r="BS40" s="42"/>
      <c r="BT40" s="42"/>
      <c r="BU40" s="42"/>
      <c r="BV40" s="42"/>
      <c r="BX40" s="42"/>
      <c r="BY40" s="42"/>
      <c r="BZ40" s="42"/>
      <c r="CA40" s="42"/>
      <c r="CB40" s="42"/>
      <c r="CD40" s="42"/>
    </row>
    <row r="41" spans="1:82" x14ac:dyDescent="0.2">
      <c r="A41" s="46"/>
      <c r="B41" s="97"/>
      <c r="C41" s="92"/>
      <c r="D41" s="103"/>
      <c r="E41" s="10"/>
      <c r="F41" s="9"/>
      <c r="G41" s="9"/>
      <c r="H41" s="9"/>
      <c r="I41" s="9"/>
      <c r="J41" s="9"/>
      <c r="K41" s="9"/>
      <c r="L41" s="9"/>
      <c r="M41" s="9"/>
      <c r="N41" s="93"/>
      <c r="O41" s="64"/>
      <c r="P41" s="76"/>
      <c r="Q41" s="1"/>
      <c r="R41" s="1"/>
      <c r="S41" s="2"/>
      <c r="T41" s="1"/>
      <c r="U41" s="87"/>
      <c r="V41" s="65"/>
      <c r="W41" s="76"/>
      <c r="X41" s="1"/>
      <c r="Y41" s="1"/>
      <c r="Z41" s="1"/>
      <c r="AA41" s="1"/>
      <c r="AB41" s="23"/>
      <c r="AC41" s="83"/>
      <c r="AD41" s="46"/>
      <c r="AE41" s="76"/>
      <c r="AF41" s="1"/>
      <c r="AG41" s="1"/>
      <c r="AH41" s="1"/>
      <c r="AI41" s="1"/>
      <c r="AJ41" s="1"/>
      <c r="AK41" s="1"/>
      <c r="AL41" s="1"/>
      <c r="AM41" s="77"/>
      <c r="AN41" s="67"/>
      <c r="AO41" s="113"/>
      <c r="AP41" s="110"/>
      <c r="AQ41" s="106"/>
      <c r="AR41" s="106"/>
      <c r="AS41" s="106"/>
      <c r="AT41" s="31"/>
      <c r="AU41" s="83"/>
      <c r="AV41" s="114"/>
      <c r="AW41" s="42"/>
      <c r="AX41" s="42"/>
      <c r="AY41" s="42"/>
      <c r="AZ41" s="42"/>
      <c r="BA41" s="42"/>
      <c r="BB41" s="42"/>
      <c r="BD41" s="42"/>
      <c r="BE41" s="42"/>
      <c r="BF41" s="42"/>
      <c r="BG41" s="42"/>
      <c r="BH41" s="42"/>
      <c r="BJ41" s="42"/>
      <c r="BK41" s="42"/>
      <c r="BL41" s="42"/>
      <c r="BM41" s="42"/>
      <c r="BO41" s="42"/>
      <c r="BP41" s="42"/>
      <c r="BQ41" s="42"/>
      <c r="BR41" s="42"/>
      <c r="BS41" s="42"/>
      <c r="BT41" s="42"/>
      <c r="BU41" s="42"/>
      <c r="BV41" s="42"/>
      <c r="BX41" s="42"/>
      <c r="BY41" s="42"/>
      <c r="BZ41" s="42"/>
      <c r="CA41" s="42"/>
      <c r="CB41" s="42"/>
      <c r="CD41" s="42"/>
    </row>
    <row r="42" spans="1:82" x14ac:dyDescent="0.2">
      <c r="A42" s="46"/>
      <c r="B42" s="97"/>
      <c r="C42" s="92"/>
      <c r="D42" s="103"/>
      <c r="E42" s="10"/>
      <c r="F42" s="9"/>
      <c r="G42" s="9"/>
      <c r="H42" s="9"/>
      <c r="I42" s="9"/>
      <c r="J42" s="9"/>
      <c r="K42" s="9"/>
      <c r="L42" s="9"/>
      <c r="M42" s="9"/>
      <c r="N42" s="93"/>
      <c r="O42" s="64"/>
      <c r="P42" s="76"/>
      <c r="Q42" s="1"/>
      <c r="R42" s="1"/>
      <c r="S42" s="2"/>
      <c r="T42" s="1"/>
      <c r="U42" s="87"/>
      <c r="V42" s="65"/>
      <c r="W42" s="76"/>
      <c r="X42" s="1"/>
      <c r="Y42" s="1"/>
      <c r="Z42" s="1"/>
      <c r="AA42" s="1"/>
      <c r="AB42" s="23"/>
      <c r="AC42" s="83"/>
      <c r="AD42" s="46"/>
      <c r="AE42" s="76"/>
      <c r="AF42" s="1"/>
      <c r="AG42" s="1"/>
      <c r="AH42" s="1"/>
      <c r="AI42" s="1"/>
      <c r="AJ42" s="1"/>
      <c r="AK42" s="1"/>
      <c r="AL42" s="1"/>
      <c r="AM42" s="77"/>
      <c r="AN42" s="67"/>
      <c r="AO42" s="113"/>
      <c r="AP42" s="110"/>
      <c r="AQ42" s="106"/>
      <c r="AR42" s="106"/>
      <c r="AS42" s="106"/>
      <c r="AT42" s="31"/>
      <c r="AU42" s="83"/>
      <c r="AV42" s="114"/>
      <c r="AW42" s="42"/>
      <c r="AX42" s="42"/>
      <c r="AY42" s="42"/>
      <c r="AZ42" s="42"/>
      <c r="BA42" s="42"/>
      <c r="BB42" s="42"/>
      <c r="BD42" s="42"/>
      <c r="BE42" s="42"/>
      <c r="BF42" s="42"/>
      <c r="BG42" s="42"/>
      <c r="BH42" s="42"/>
      <c r="BJ42" s="42"/>
      <c r="BK42" s="42"/>
      <c r="BL42" s="42"/>
      <c r="BM42" s="42"/>
      <c r="BO42" s="42"/>
      <c r="BP42" s="42"/>
      <c r="BQ42" s="42"/>
      <c r="BR42" s="42"/>
      <c r="BS42" s="42"/>
      <c r="BT42" s="42"/>
      <c r="BU42" s="42"/>
      <c r="BV42" s="42"/>
      <c r="BX42" s="42"/>
      <c r="BY42" s="42"/>
      <c r="BZ42" s="42"/>
      <c r="CA42" s="42"/>
      <c r="CB42" s="42"/>
      <c r="CD42" s="42"/>
    </row>
    <row r="43" spans="1:82" x14ac:dyDescent="0.2">
      <c r="A43" s="46"/>
      <c r="B43" s="97"/>
      <c r="C43" s="92"/>
      <c r="D43" s="103"/>
      <c r="E43" s="10"/>
      <c r="F43" s="9"/>
      <c r="G43" s="9"/>
      <c r="H43" s="9"/>
      <c r="I43" s="9"/>
      <c r="J43" s="9"/>
      <c r="K43" s="9"/>
      <c r="L43" s="9"/>
      <c r="M43" s="9"/>
      <c r="N43" s="93"/>
      <c r="O43" s="64"/>
      <c r="P43" s="76"/>
      <c r="Q43" s="1"/>
      <c r="R43" s="1"/>
      <c r="S43" s="2"/>
      <c r="T43" s="1"/>
      <c r="U43" s="87"/>
      <c r="V43" s="65"/>
      <c r="W43" s="76"/>
      <c r="X43" s="1"/>
      <c r="Y43" s="1"/>
      <c r="Z43" s="1"/>
      <c r="AA43" s="1"/>
      <c r="AB43" s="23"/>
      <c r="AC43" s="83"/>
      <c r="AD43" s="46"/>
      <c r="AE43" s="76"/>
      <c r="AF43" s="1"/>
      <c r="AG43" s="1"/>
      <c r="AH43" s="1"/>
      <c r="AI43" s="1"/>
      <c r="AJ43" s="1"/>
      <c r="AK43" s="1"/>
      <c r="AL43" s="1"/>
      <c r="AM43" s="77"/>
      <c r="AN43" s="67"/>
      <c r="AO43" s="113"/>
      <c r="AP43" s="110"/>
      <c r="AQ43" s="106"/>
      <c r="AR43" s="106"/>
      <c r="AS43" s="106"/>
      <c r="AT43" s="31"/>
      <c r="AU43" s="83"/>
      <c r="AV43" s="114"/>
      <c r="AW43" s="42"/>
      <c r="AX43" s="42"/>
      <c r="AY43" s="42"/>
      <c r="AZ43" s="42"/>
      <c r="BA43" s="42"/>
      <c r="BB43" s="42"/>
      <c r="BD43" s="42"/>
      <c r="BE43" s="42"/>
      <c r="BF43" s="42"/>
      <c r="BG43" s="42"/>
      <c r="BH43" s="42"/>
      <c r="BJ43" s="42"/>
      <c r="BK43" s="42"/>
      <c r="BL43" s="42"/>
      <c r="BM43" s="42"/>
      <c r="BO43" s="42"/>
      <c r="BP43" s="42"/>
      <c r="BQ43" s="42"/>
      <c r="BR43" s="42"/>
      <c r="BS43" s="42"/>
      <c r="BT43" s="42"/>
      <c r="BU43" s="42"/>
      <c r="BV43" s="42"/>
      <c r="BX43" s="42"/>
      <c r="BY43" s="42"/>
      <c r="BZ43" s="42"/>
      <c r="CA43" s="42"/>
      <c r="CB43" s="42"/>
      <c r="CD43" s="42"/>
    </row>
    <row r="44" spans="1:82" x14ac:dyDescent="0.2">
      <c r="A44" s="46"/>
      <c r="B44" s="97"/>
      <c r="C44" s="92"/>
      <c r="D44" s="103"/>
      <c r="E44" s="10"/>
      <c r="F44" s="9"/>
      <c r="G44" s="9"/>
      <c r="H44" s="9"/>
      <c r="I44" s="9"/>
      <c r="J44" s="9"/>
      <c r="K44" s="9"/>
      <c r="L44" s="9"/>
      <c r="M44" s="9"/>
      <c r="N44" s="93"/>
      <c r="O44" s="64"/>
      <c r="P44" s="76"/>
      <c r="Q44" s="1"/>
      <c r="R44" s="1"/>
      <c r="S44" s="2"/>
      <c r="T44" s="1"/>
      <c r="U44" s="87"/>
      <c r="V44" s="65"/>
      <c r="W44" s="76"/>
      <c r="X44" s="1"/>
      <c r="Y44" s="1"/>
      <c r="Z44" s="1"/>
      <c r="AA44" s="1"/>
      <c r="AB44" s="23"/>
      <c r="AC44" s="83"/>
      <c r="AD44" s="46"/>
      <c r="AE44" s="76"/>
      <c r="AF44" s="1"/>
      <c r="AG44" s="1"/>
      <c r="AH44" s="1"/>
      <c r="AI44" s="1"/>
      <c r="AJ44" s="1"/>
      <c r="AK44" s="1"/>
      <c r="AL44" s="1"/>
      <c r="AM44" s="77"/>
      <c r="AN44" s="67"/>
      <c r="AO44" s="113"/>
      <c r="AP44" s="110"/>
      <c r="AQ44" s="106"/>
      <c r="AR44" s="106"/>
      <c r="AS44" s="106"/>
      <c r="AT44" s="31"/>
      <c r="AU44" s="83"/>
      <c r="AV44" s="114"/>
      <c r="AW44" s="42"/>
      <c r="AX44" s="42"/>
      <c r="AY44" s="42"/>
      <c r="AZ44" s="42"/>
      <c r="BA44" s="42"/>
      <c r="BB44" s="42"/>
      <c r="BD44" s="42"/>
      <c r="BE44" s="42"/>
      <c r="BF44" s="42"/>
      <c r="BG44" s="42"/>
      <c r="BH44" s="42"/>
      <c r="BJ44" s="42"/>
      <c r="BK44" s="42"/>
      <c r="BL44" s="42"/>
      <c r="BM44" s="42"/>
      <c r="BO44" s="42"/>
      <c r="BP44" s="42"/>
      <c r="BQ44" s="42"/>
      <c r="BR44" s="42"/>
      <c r="BS44" s="42"/>
      <c r="BT44" s="42"/>
      <c r="BU44" s="42"/>
      <c r="BV44" s="42"/>
      <c r="BX44" s="42"/>
      <c r="BY44" s="42"/>
      <c r="BZ44" s="42"/>
      <c r="CA44" s="42"/>
      <c r="CB44" s="42"/>
      <c r="CD44" s="42"/>
    </row>
    <row r="45" spans="1:82" ht="15.75" customHeight="1" x14ac:dyDescent="0.2">
      <c r="A45" s="46"/>
      <c r="B45" s="98"/>
      <c r="C45" s="76"/>
      <c r="D45" s="87"/>
      <c r="E45" s="4"/>
      <c r="F45" s="3"/>
      <c r="G45" s="3"/>
      <c r="H45" s="3"/>
      <c r="I45" s="3"/>
      <c r="J45" s="3"/>
      <c r="K45" s="3"/>
      <c r="L45" s="3"/>
      <c r="M45" s="3"/>
      <c r="N45" s="94"/>
      <c r="O45" s="64"/>
      <c r="P45" s="76"/>
      <c r="Q45" s="1"/>
      <c r="R45" s="1"/>
      <c r="S45" s="2"/>
      <c r="T45" s="1"/>
      <c r="U45" s="87"/>
      <c r="V45" s="65"/>
      <c r="W45" s="76"/>
      <c r="X45" s="1"/>
      <c r="Y45" s="1"/>
      <c r="Z45" s="1"/>
      <c r="AA45" s="1"/>
      <c r="AB45" s="23"/>
      <c r="AC45" s="83"/>
      <c r="AD45" s="46"/>
      <c r="AE45" s="76"/>
      <c r="AF45" s="1"/>
      <c r="AG45" s="1"/>
      <c r="AH45" s="1"/>
      <c r="AI45" s="1"/>
      <c r="AJ45" s="1"/>
      <c r="AK45" s="1"/>
      <c r="AL45" s="1"/>
      <c r="AM45" s="77"/>
      <c r="AN45" s="67"/>
      <c r="AO45" s="113"/>
      <c r="AP45" s="110"/>
      <c r="AQ45" s="106"/>
      <c r="AR45" s="106"/>
      <c r="AS45" s="106"/>
      <c r="AT45" s="31"/>
      <c r="AU45" s="83"/>
      <c r="AV45" s="114"/>
      <c r="AW45" s="42"/>
      <c r="AX45" s="42"/>
      <c r="AY45" s="42"/>
      <c r="AZ45" s="42"/>
      <c r="BA45" s="42"/>
      <c r="BB45" s="42"/>
      <c r="BD45" s="42"/>
      <c r="BE45" s="42"/>
      <c r="BF45" s="42"/>
      <c r="BG45" s="42"/>
      <c r="BH45" s="42"/>
      <c r="BJ45" s="42"/>
      <c r="BK45" s="42"/>
      <c r="BL45" s="42"/>
      <c r="BM45" s="42"/>
      <c r="BO45" s="42"/>
      <c r="BP45" s="42"/>
      <c r="BQ45" s="42"/>
      <c r="BR45" s="42"/>
      <c r="BS45" s="42"/>
      <c r="BT45" s="42"/>
      <c r="BU45" s="42"/>
      <c r="BV45" s="42"/>
      <c r="BX45" s="42"/>
      <c r="BY45" s="42"/>
      <c r="BZ45" s="42"/>
      <c r="CA45" s="42"/>
      <c r="CB45" s="42"/>
      <c r="CD45" s="42"/>
    </row>
    <row r="46" spans="1:82" x14ac:dyDescent="0.2">
      <c r="A46" s="46"/>
      <c r="B46" s="98"/>
      <c r="C46" s="76"/>
      <c r="D46" s="87"/>
      <c r="E46" s="4"/>
      <c r="F46" s="3"/>
      <c r="G46" s="3"/>
      <c r="H46" s="3"/>
      <c r="I46" s="3"/>
      <c r="J46" s="3"/>
      <c r="K46" s="3"/>
      <c r="L46" s="3"/>
      <c r="M46" s="3"/>
      <c r="N46" s="94"/>
      <c r="O46" s="64"/>
      <c r="P46" s="76"/>
      <c r="Q46" s="1"/>
      <c r="R46" s="1"/>
      <c r="S46" s="2"/>
      <c r="T46" s="1"/>
      <c r="U46" s="87"/>
      <c r="V46" s="65"/>
      <c r="W46" s="76"/>
      <c r="X46" s="1"/>
      <c r="Y46" s="1"/>
      <c r="Z46" s="1"/>
      <c r="AA46" s="1"/>
      <c r="AB46" s="23"/>
      <c r="AC46" s="83"/>
      <c r="AD46" s="46"/>
      <c r="AE46" s="76"/>
      <c r="AF46" s="1"/>
      <c r="AG46" s="1"/>
      <c r="AH46" s="1"/>
      <c r="AI46" s="1"/>
      <c r="AJ46" s="1"/>
      <c r="AK46" s="1"/>
      <c r="AL46" s="1"/>
      <c r="AM46" s="77"/>
      <c r="AN46" s="67"/>
      <c r="AO46" s="113"/>
      <c r="AP46" s="110"/>
      <c r="AQ46" s="106"/>
      <c r="AR46" s="106"/>
      <c r="AS46" s="106"/>
      <c r="AT46" s="31"/>
      <c r="AU46" s="83"/>
      <c r="AV46" s="114"/>
      <c r="AW46" s="42"/>
      <c r="AX46" s="42"/>
      <c r="AY46" s="42"/>
      <c r="AZ46" s="42"/>
      <c r="BA46" s="42"/>
      <c r="BB46" s="42"/>
      <c r="BD46" s="42"/>
      <c r="BE46" s="42"/>
      <c r="BF46" s="42"/>
      <c r="BG46" s="42"/>
      <c r="BH46" s="42"/>
      <c r="BJ46" s="42"/>
      <c r="BK46" s="42"/>
      <c r="BL46" s="42"/>
      <c r="BM46" s="42"/>
      <c r="BO46" s="42"/>
      <c r="BP46" s="42"/>
      <c r="BQ46" s="42"/>
      <c r="BR46" s="42"/>
      <c r="BS46" s="42"/>
      <c r="BT46" s="42"/>
      <c r="BU46" s="42"/>
      <c r="BV46" s="42"/>
      <c r="BX46" s="42"/>
      <c r="BY46" s="42"/>
      <c r="BZ46" s="42"/>
      <c r="CA46" s="42"/>
      <c r="CB46" s="42"/>
      <c r="CD46" s="42"/>
    </row>
    <row r="47" spans="1:82" ht="15" customHeight="1" x14ac:dyDescent="0.2">
      <c r="A47" s="46"/>
      <c r="B47" s="98"/>
      <c r="C47" s="76"/>
      <c r="D47" s="87"/>
      <c r="E47" s="4"/>
      <c r="F47" s="3"/>
      <c r="G47" s="3"/>
      <c r="H47" s="3"/>
      <c r="I47" s="3"/>
      <c r="J47" s="3"/>
      <c r="K47" s="3"/>
      <c r="L47" s="3"/>
      <c r="M47" s="3"/>
      <c r="N47" s="94"/>
      <c r="O47" s="64"/>
      <c r="P47" s="76"/>
      <c r="Q47" s="1"/>
      <c r="R47" s="1"/>
      <c r="S47" s="2"/>
      <c r="T47" s="1"/>
      <c r="U47" s="87"/>
      <c r="V47" s="65"/>
      <c r="W47" s="76"/>
      <c r="X47" s="1"/>
      <c r="Y47" s="1"/>
      <c r="Z47" s="1"/>
      <c r="AA47" s="1"/>
      <c r="AB47" s="23"/>
      <c r="AC47" s="83"/>
      <c r="AD47" s="46"/>
      <c r="AE47" s="76"/>
      <c r="AF47" s="1"/>
      <c r="AG47" s="1"/>
      <c r="AH47" s="1"/>
      <c r="AI47" s="1"/>
      <c r="AJ47" s="1"/>
      <c r="AK47" s="1"/>
      <c r="AL47" s="1"/>
      <c r="AM47" s="77"/>
      <c r="AN47" s="67"/>
      <c r="AO47" s="113"/>
      <c r="AP47" s="110"/>
      <c r="AQ47" s="106"/>
      <c r="AR47" s="106"/>
      <c r="AS47" s="106"/>
      <c r="AT47" s="31"/>
      <c r="AU47" s="83"/>
      <c r="AV47" s="114"/>
      <c r="AW47" s="42"/>
      <c r="AX47" s="42"/>
      <c r="AY47" s="42"/>
      <c r="AZ47" s="42"/>
      <c r="BA47" s="42"/>
      <c r="BB47" s="42"/>
      <c r="BD47" s="42"/>
      <c r="BE47" s="42"/>
      <c r="BF47" s="42"/>
      <c r="BG47" s="42"/>
      <c r="BH47" s="42"/>
      <c r="BJ47" s="42"/>
      <c r="BK47" s="42"/>
      <c r="BL47" s="42"/>
      <c r="BM47" s="42"/>
      <c r="BO47" s="42"/>
      <c r="BP47" s="42"/>
      <c r="BQ47" s="42"/>
      <c r="BR47" s="42"/>
      <c r="BS47" s="42"/>
      <c r="BT47" s="42"/>
      <c r="BU47" s="42"/>
      <c r="BV47" s="42"/>
      <c r="BX47" s="42"/>
      <c r="BY47" s="42"/>
      <c r="BZ47" s="42"/>
      <c r="CA47" s="42"/>
      <c r="CB47" s="42"/>
      <c r="CD47" s="42"/>
    </row>
    <row r="48" spans="1:82" x14ac:dyDescent="0.2">
      <c r="A48" s="46"/>
      <c r="B48" s="98"/>
      <c r="C48" s="76"/>
      <c r="D48" s="87"/>
      <c r="E48" s="4"/>
      <c r="F48" s="3"/>
      <c r="G48" s="3"/>
      <c r="H48" s="3"/>
      <c r="I48" s="3"/>
      <c r="J48" s="3"/>
      <c r="K48" s="3"/>
      <c r="L48" s="3"/>
      <c r="M48" s="3"/>
      <c r="N48" s="94"/>
      <c r="O48" s="64"/>
      <c r="P48" s="76"/>
      <c r="Q48" s="1"/>
      <c r="R48" s="1"/>
      <c r="S48" s="2"/>
      <c r="T48" s="1"/>
      <c r="U48" s="87"/>
      <c r="V48" s="65"/>
      <c r="W48" s="76"/>
      <c r="X48" s="1"/>
      <c r="Y48" s="1"/>
      <c r="Z48" s="1"/>
      <c r="AA48" s="1"/>
      <c r="AB48" s="23"/>
      <c r="AC48" s="83"/>
      <c r="AD48" s="46"/>
      <c r="AE48" s="76"/>
      <c r="AF48" s="1"/>
      <c r="AG48" s="1"/>
      <c r="AH48" s="1"/>
      <c r="AI48" s="1"/>
      <c r="AJ48" s="1"/>
      <c r="AK48" s="1"/>
      <c r="AL48" s="1"/>
      <c r="AM48" s="77"/>
      <c r="AN48" s="67"/>
      <c r="AO48" s="113"/>
      <c r="AP48" s="110"/>
      <c r="AQ48" s="106"/>
      <c r="AR48" s="106"/>
      <c r="AS48" s="106"/>
      <c r="AT48" s="31"/>
      <c r="AU48" s="83"/>
      <c r="AV48" s="114"/>
      <c r="AW48" s="42"/>
      <c r="AX48" s="42"/>
      <c r="AY48" s="42"/>
      <c r="AZ48" s="42"/>
      <c r="BA48" s="42"/>
      <c r="BB48" s="42"/>
      <c r="BD48" s="42"/>
      <c r="BE48" s="42"/>
      <c r="BF48" s="42"/>
      <c r="BG48" s="42"/>
      <c r="BH48" s="42"/>
      <c r="BJ48" s="42"/>
      <c r="BK48" s="42"/>
      <c r="BL48" s="42"/>
      <c r="BM48" s="42"/>
      <c r="BO48" s="42"/>
      <c r="BP48" s="42"/>
      <c r="BQ48" s="42"/>
      <c r="BR48" s="42"/>
      <c r="BS48" s="42"/>
      <c r="BT48" s="42"/>
      <c r="BU48" s="42"/>
      <c r="BV48" s="42"/>
      <c r="BX48" s="42"/>
      <c r="BY48" s="42"/>
      <c r="BZ48" s="42"/>
      <c r="CA48" s="42"/>
      <c r="CB48" s="42"/>
      <c r="CD48" s="42"/>
    </row>
    <row r="49" spans="1:82" x14ac:dyDescent="0.2">
      <c r="A49" s="46"/>
      <c r="B49" s="98"/>
      <c r="C49" s="76"/>
      <c r="D49" s="87"/>
      <c r="E49" s="4"/>
      <c r="F49" s="3"/>
      <c r="G49" s="3"/>
      <c r="H49" s="3"/>
      <c r="I49" s="3"/>
      <c r="J49" s="3"/>
      <c r="K49" s="3"/>
      <c r="L49" s="3"/>
      <c r="M49" s="3"/>
      <c r="N49" s="94"/>
      <c r="O49" s="64"/>
      <c r="P49" s="76"/>
      <c r="Q49" s="1"/>
      <c r="R49" s="1"/>
      <c r="S49" s="2"/>
      <c r="T49" s="1"/>
      <c r="U49" s="87"/>
      <c r="V49" s="65"/>
      <c r="W49" s="76"/>
      <c r="X49" s="1"/>
      <c r="Y49" s="1"/>
      <c r="Z49" s="1"/>
      <c r="AA49" s="1"/>
      <c r="AB49" s="23"/>
      <c r="AC49" s="83"/>
      <c r="AD49" s="46"/>
      <c r="AE49" s="76"/>
      <c r="AF49" s="1"/>
      <c r="AG49" s="1"/>
      <c r="AH49" s="1"/>
      <c r="AI49" s="1"/>
      <c r="AJ49" s="1"/>
      <c r="AK49" s="1"/>
      <c r="AL49" s="1"/>
      <c r="AM49" s="77"/>
      <c r="AN49" s="67"/>
      <c r="AO49" s="113"/>
      <c r="AP49" s="110"/>
      <c r="AQ49" s="106"/>
      <c r="AR49" s="106"/>
      <c r="AS49" s="106"/>
      <c r="AT49" s="31"/>
      <c r="AU49" s="83"/>
      <c r="AV49" s="114"/>
      <c r="AW49" s="42"/>
      <c r="AX49" s="42"/>
      <c r="AY49" s="42"/>
      <c r="AZ49" s="42"/>
      <c r="BA49" s="42"/>
      <c r="BB49" s="42"/>
      <c r="BD49" s="42"/>
      <c r="BE49" s="42"/>
      <c r="BF49" s="42"/>
      <c r="BG49" s="42"/>
      <c r="BH49" s="42"/>
      <c r="BJ49" s="42"/>
      <c r="BK49" s="42"/>
      <c r="BL49" s="42"/>
      <c r="BM49" s="42"/>
      <c r="BO49" s="42"/>
      <c r="BP49" s="42"/>
      <c r="BQ49" s="42"/>
      <c r="BR49" s="42"/>
      <c r="BS49" s="42"/>
      <c r="BT49" s="42"/>
      <c r="BU49" s="42"/>
      <c r="BV49" s="42"/>
      <c r="BX49" s="42"/>
      <c r="BY49" s="42"/>
      <c r="BZ49" s="42"/>
      <c r="CA49" s="42"/>
      <c r="CB49" s="42"/>
      <c r="CD49" s="42"/>
    </row>
    <row r="50" spans="1:82" x14ac:dyDescent="0.2">
      <c r="A50" s="46"/>
      <c r="B50" s="98"/>
      <c r="C50" s="76"/>
      <c r="D50" s="87"/>
      <c r="E50" s="4"/>
      <c r="F50" s="3"/>
      <c r="G50" s="3"/>
      <c r="H50" s="3"/>
      <c r="I50" s="3"/>
      <c r="J50" s="3"/>
      <c r="K50" s="3"/>
      <c r="L50" s="3"/>
      <c r="M50" s="3"/>
      <c r="N50" s="94"/>
      <c r="O50" s="64"/>
      <c r="P50" s="76"/>
      <c r="Q50" s="1"/>
      <c r="R50" s="1"/>
      <c r="S50" s="2"/>
      <c r="T50" s="1"/>
      <c r="U50" s="87"/>
      <c r="V50" s="65"/>
      <c r="W50" s="76"/>
      <c r="X50" s="1"/>
      <c r="Y50" s="1"/>
      <c r="Z50" s="1"/>
      <c r="AA50" s="1"/>
      <c r="AB50" s="23"/>
      <c r="AC50" s="83"/>
      <c r="AD50" s="46"/>
      <c r="AE50" s="76"/>
      <c r="AF50" s="1"/>
      <c r="AG50" s="1"/>
      <c r="AH50" s="1"/>
      <c r="AI50" s="1"/>
      <c r="AJ50" s="1"/>
      <c r="AK50" s="1"/>
      <c r="AL50" s="1"/>
      <c r="AM50" s="77"/>
      <c r="AN50" s="67"/>
      <c r="AO50" s="113"/>
      <c r="AP50" s="110"/>
      <c r="AQ50" s="106"/>
      <c r="AR50" s="106"/>
      <c r="AS50" s="106"/>
      <c r="AT50" s="31"/>
      <c r="AU50" s="83"/>
      <c r="AV50" s="114"/>
      <c r="AW50" s="42"/>
      <c r="AX50" s="42"/>
      <c r="AY50" s="42"/>
      <c r="AZ50" s="42"/>
      <c r="BA50" s="42"/>
      <c r="BB50" s="42"/>
      <c r="BD50" s="42"/>
      <c r="BE50" s="42"/>
      <c r="BF50" s="42"/>
      <c r="BG50" s="42"/>
      <c r="BH50" s="42"/>
      <c r="BJ50" s="42"/>
      <c r="BK50" s="42"/>
      <c r="BL50" s="42"/>
      <c r="BM50" s="42"/>
      <c r="BO50" s="42"/>
      <c r="BP50" s="42"/>
      <c r="BQ50" s="42"/>
      <c r="BR50" s="42"/>
      <c r="BS50" s="42"/>
      <c r="BT50" s="42"/>
      <c r="BU50" s="42"/>
      <c r="BV50" s="42"/>
      <c r="BX50" s="42"/>
      <c r="BY50" s="42"/>
      <c r="BZ50" s="42"/>
      <c r="CA50" s="42"/>
      <c r="CB50" s="42"/>
      <c r="CD50" s="42"/>
    </row>
    <row r="51" spans="1:82" ht="15" customHeight="1" x14ac:dyDescent="0.2">
      <c r="A51" s="46"/>
      <c r="B51" s="98"/>
      <c r="C51" s="76"/>
      <c r="D51" s="87"/>
      <c r="E51" s="4"/>
      <c r="F51" s="3"/>
      <c r="G51" s="3"/>
      <c r="H51" s="3"/>
      <c r="I51" s="3"/>
      <c r="J51" s="3"/>
      <c r="K51" s="3"/>
      <c r="L51" s="3"/>
      <c r="M51" s="3"/>
      <c r="N51" s="94"/>
      <c r="O51" s="64"/>
      <c r="P51" s="76"/>
      <c r="Q51" s="1"/>
      <c r="R51" s="1"/>
      <c r="S51" s="2"/>
      <c r="T51" s="1"/>
      <c r="U51" s="87"/>
      <c r="V51" s="65"/>
      <c r="W51" s="76"/>
      <c r="X51" s="1"/>
      <c r="Y51" s="1"/>
      <c r="Z51" s="1"/>
      <c r="AA51" s="1"/>
      <c r="AB51" s="23"/>
      <c r="AC51" s="83"/>
      <c r="AD51" s="46"/>
      <c r="AE51" s="76"/>
      <c r="AF51" s="1"/>
      <c r="AG51" s="1"/>
      <c r="AH51" s="1"/>
      <c r="AI51" s="1"/>
      <c r="AJ51" s="1"/>
      <c r="AK51" s="1"/>
      <c r="AL51" s="1"/>
      <c r="AM51" s="77"/>
      <c r="AN51" s="67"/>
      <c r="AO51" s="113"/>
      <c r="AP51" s="110"/>
      <c r="AQ51" s="106"/>
      <c r="AR51" s="106"/>
      <c r="AS51" s="106"/>
      <c r="AT51" s="31"/>
      <c r="AU51" s="83"/>
      <c r="AV51" s="114"/>
      <c r="AW51" s="42"/>
      <c r="AX51" s="42"/>
      <c r="AY51" s="42"/>
      <c r="AZ51" s="42"/>
      <c r="BA51" s="42"/>
      <c r="BB51" s="42"/>
      <c r="BD51" s="42"/>
      <c r="BE51" s="42"/>
      <c r="BF51" s="42"/>
      <c r="BG51" s="42"/>
      <c r="BH51" s="42"/>
      <c r="BJ51" s="42"/>
      <c r="BK51" s="42"/>
      <c r="BL51" s="42"/>
      <c r="BM51" s="42"/>
      <c r="BO51" s="42"/>
      <c r="BP51" s="42"/>
      <c r="BQ51" s="42"/>
      <c r="BR51" s="42"/>
      <c r="BS51" s="42"/>
      <c r="BT51" s="42"/>
      <c r="BU51" s="42"/>
      <c r="BV51" s="42"/>
      <c r="BX51" s="42"/>
      <c r="BY51" s="42"/>
      <c r="BZ51" s="42"/>
      <c r="CA51" s="42"/>
      <c r="CB51" s="42"/>
      <c r="CD51" s="42"/>
    </row>
    <row r="52" spans="1:82" ht="15" customHeight="1" x14ac:dyDescent="0.2">
      <c r="A52" s="46"/>
      <c r="B52" s="98"/>
      <c r="C52" s="76"/>
      <c r="D52" s="87"/>
      <c r="E52" s="4"/>
      <c r="F52" s="3"/>
      <c r="G52" s="3"/>
      <c r="H52" s="3"/>
      <c r="I52" s="3"/>
      <c r="J52" s="3"/>
      <c r="K52" s="3"/>
      <c r="L52" s="3"/>
      <c r="M52" s="3"/>
      <c r="N52" s="94"/>
      <c r="O52" s="64"/>
      <c r="P52" s="76"/>
      <c r="Q52" s="1"/>
      <c r="R52" s="1"/>
      <c r="S52" s="2"/>
      <c r="T52" s="1"/>
      <c r="U52" s="87"/>
      <c r="V52" s="65"/>
      <c r="W52" s="76"/>
      <c r="X52" s="1"/>
      <c r="Y52" s="1"/>
      <c r="Z52" s="1"/>
      <c r="AA52" s="1"/>
      <c r="AB52" s="23"/>
      <c r="AC52" s="83"/>
      <c r="AD52" s="46"/>
      <c r="AE52" s="76"/>
      <c r="AF52" s="1"/>
      <c r="AG52" s="1"/>
      <c r="AH52" s="1"/>
      <c r="AI52" s="1"/>
      <c r="AJ52" s="1"/>
      <c r="AK52" s="1"/>
      <c r="AL52" s="1"/>
      <c r="AM52" s="77"/>
      <c r="AN52" s="67"/>
      <c r="AO52" s="113"/>
      <c r="AP52" s="110"/>
      <c r="AQ52" s="106"/>
      <c r="AR52" s="106"/>
      <c r="AS52" s="106"/>
      <c r="AT52" s="31"/>
      <c r="AU52" s="83"/>
      <c r="AV52" s="114"/>
      <c r="AW52" s="42"/>
      <c r="AX52" s="42"/>
      <c r="AY52" s="42"/>
      <c r="AZ52" s="42"/>
      <c r="BA52" s="42"/>
      <c r="BB52" s="42"/>
      <c r="BD52" s="42"/>
      <c r="BE52" s="42"/>
      <c r="BF52" s="42"/>
      <c r="BG52" s="42"/>
      <c r="BH52" s="42"/>
      <c r="BJ52" s="42"/>
      <c r="BK52" s="42"/>
      <c r="BL52" s="42"/>
      <c r="BM52" s="42"/>
      <c r="BO52" s="42"/>
      <c r="BP52" s="42"/>
      <c r="BQ52" s="42"/>
      <c r="BR52" s="42"/>
      <c r="BS52" s="42"/>
      <c r="BT52" s="42"/>
      <c r="BU52" s="42"/>
      <c r="BV52" s="42"/>
      <c r="BX52" s="42"/>
      <c r="BY52" s="42"/>
      <c r="BZ52" s="42"/>
      <c r="CA52" s="42"/>
      <c r="CB52" s="42"/>
      <c r="CD52" s="42"/>
    </row>
    <row r="53" spans="1:82" ht="15" customHeight="1" x14ac:dyDescent="0.2">
      <c r="A53" s="46"/>
      <c r="B53" s="98"/>
      <c r="C53" s="76"/>
      <c r="D53" s="87"/>
      <c r="E53" s="4"/>
      <c r="F53" s="3"/>
      <c r="G53" s="3"/>
      <c r="H53" s="3"/>
      <c r="I53" s="3"/>
      <c r="J53" s="3"/>
      <c r="K53" s="3"/>
      <c r="L53" s="3"/>
      <c r="M53" s="3"/>
      <c r="N53" s="94"/>
      <c r="O53" s="64"/>
      <c r="P53" s="76"/>
      <c r="Q53" s="1"/>
      <c r="R53" s="1"/>
      <c r="S53" s="2"/>
      <c r="T53" s="1"/>
      <c r="U53" s="87"/>
      <c r="V53" s="65"/>
      <c r="W53" s="76"/>
      <c r="X53" s="1"/>
      <c r="Y53" s="1"/>
      <c r="Z53" s="1"/>
      <c r="AA53" s="1"/>
      <c r="AB53" s="23"/>
      <c r="AC53" s="83"/>
      <c r="AD53" s="46"/>
      <c r="AE53" s="76"/>
      <c r="AF53" s="1"/>
      <c r="AG53" s="1"/>
      <c r="AH53" s="1"/>
      <c r="AI53" s="1"/>
      <c r="AJ53" s="1"/>
      <c r="AK53" s="1"/>
      <c r="AL53" s="1"/>
      <c r="AM53" s="77"/>
      <c r="AN53" s="67"/>
      <c r="AO53" s="113"/>
      <c r="AP53" s="110"/>
      <c r="AQ53" s="106"/>
      <c r="AR53" s="106"/>
      <c r="AS53" s="106"/>
      <c r="AT53" s="31"/>
      <c r="AU53" s="83"/>
      <c r="AV53" s="114"/>
      <c r="AW53" s="42"/>
      <c r="AX53" s="42"/>
      <c r="AY53" s="42"/>
      <c r="AZ53" s="42"/>
      <c r="BA53" s="42"/>
      <c r="BB53" s="42"/>
      <c r="BD53" s="42"/>
      <c r="BE53" s="42"/>
      <c r="BF53" s="42"/>
      <c r="BG53" s="42"/>
      <c r="BH53" s="42"/>
      <c r="BJ53" s="42"/>
      <c r="BK53" s="42"/>
      <c r="BL53" s="42"/>
      <c r="BM53" s="42"/>
      <c r="BO53" s="42"/>
      <c r="BP53" s="42"/>
      <c r="BQ53" s="42"/>
      <c r="BR53" s="42"/>
      <c r="BS53" s="42"/>
      <c r="BT53" s="42"/>
      <c r="BU53" s="42"/>
      <c r="BV53" s="42"/>
      <c r="BX53" s="42"/>
      <c r="BY53" s="42"/>
      <c r="BZ53" s="42"/>
      <c r="CA53" s="42"/>
      <c r="CB53" s="42"/>
      <c r="CD53" s="42"/>
    </row>
    <row r="54" spans="1:82" ht="15" customHeight="1" x14ac:dyDescent="0.2">
      <c r="A54" s="46"/>
      <c r="B54" s="98"/>
      <c r="C54" s="76"/>
      <c r="D54" s="87"/>
      <c r="E54" s="4"/>
      <c r="F54" s="3"/>
      <c r="G54" s="3"/>
      <c r="H54" s="3"/>
      <c r="I54" s="3"/>
      <c r="J54" s="3"/>
      <c r="K54" s="3"/>
      <c r="L54" s="3"/>
      <c r="M54" s="3"/>
      <c r="N54" s="94"/>
      <c r="O54" s="64"/>
      <c r="P54" s="76"/>
      <c r="Q54" s="1"/>
      <c r="R54" s="1"/>
      <c r="S54" s="2"/>
      <c r="T54" s="1"/>
      <c r="U54" s="87"/>
      <c r="V54" s="65"/>
      <c r="W54" s="76"/>
      <c r="X54" s="1"/>
      <c r="Y54" s="1"/>
      <c r="Z54" s="1"/>
      <c r="AA54" s="1"/>
      <c r="AB54" s="23"/>
      <c r="AC54" s="83"/>
      <c r="AD54" s="46"/>
      <c r="AE54" s="76"/>
      <c r="AF54" s="1"/>
      <c r="AG54" s="1"/>
      <c r="AH54" s="1"/>
      <c r="AI54" s="1"/>
      <c r="AJ54" s="1"/>
      <c r="AK54" s="1"/>
      <c r="AL54" s="1"/>
      <c r="AM54" s="77"/>
      <c r="AN54" s="67"/>
      <c r="AO54" s="113"/>
      <c r="AP54" s="110"/>
      <c r="AQ54" s="106"/>
      <c r="AR54" s="106"/>
      <c r="AS54" s="106"/>
      <c r="AT54" s="31"/>
      <c r="AU54" s="83"/>
      <c r="AV54" s="114"/>
      <c r="AW54" s="42"/>
      <c r="AX54" s="42"/>
      <c r="AY54" s="42"/>
      <c r="AZ54" s="42"/>
      <c r="BA54" s="42"/>
      <c r="BB54" s="42"/>
      <c r="BD54" s="42"/>
      <c r="BE54" s="42"/>
      <c r="BF54" s="42"/>
      <c r="BG54" s="42"/>
      <c r="BH54" s="42"/>
      <c r="BJ54" s="42"/>
      <c r="BK54" s="42"/>
      <c r="BL54" s="42"/>
      <c r="BM54" s="42"/>
      <c r="BO54" s="42"/>
      <c r="BP54" s="42"/>
      <c r="BQ54" s="42"/>
      <c r="BR54" s="42"/>
      <c r="BS54" s="42"/>
      <c r="BT54" s="42"/>
      <c r="BU54" s="42"/>
      <c r="BV54" s="42"/>
      <c r="BX54" s="42"/>
      <c r="BY54" s="42"/>
      <c r="BZ54" s="42"/>
      <c r="CA54" s="42"/>
      <c r="CB54" s="42"/>
      <c r="CD54" s="42"/>
    </row>
    <row r="55" spans="1:82" ht="15" customHeight="1" x14ac:dyDescent="0.2">
      <c r="A55" s="46"/>
      <c r="B55" s="98"/>
      <c r="C55" s="76"/>
      <c r="D55" s="87"/>
      <c r="E55" s="4"/>
      <c r="F55" s="3"/>
      <c r="G55" s="3"/>
      <c r="H55" s="3"/>
      <c r="I55" s="3"/>
      <c r="J55" s="3"/>
      <c r="K55" s="3"/>
      <c r="L55" s="3"/>
      <c r="M55" s="3"/>
      <c r="N55" s="94"/>
      <c r="O55" s="64"/>
      <c r="P55" s="76"/>
      <c r="Q55" s="1"/>
      <c r="R55" s="1"/>
      <c r="S55" s="2"/>
      <c r="T55" s="1"/>
      <c r="U55" s="87"/>
      <c r="V55" s="65"/>
      <c r="W55" s="76"/>
      <c r="X55" s="1"/>
      <c r="Y55" s="1"/>
      <c r="Z55" s="1"/>
      <c r="AA55" s="1"/>
      <c r="AB55" s="23"/>
      <c r="AC55" s="83"/>
      <c r="AD55" s="46"/>
      <c r="AE55" s="76"/>
      <c r="AF55" s="1"/>
      <c r="AG55" s="1"/>
      <c r="AH55" s="1"/>
      <c r="AI55" s="1"/>
      <c r="AJ55" s="1"/>
      <c r="AK55" s="1"/>
      <c r="AL55" s="1"/>
      <c r="AM55" s="77"/>
      <c r="AN55" s="67"/>
      <c r="AO55" s="113"/>
      <c r="AP55" s="110"/>
      <c r="AQ55" s="106"/>
      <c r="AR55" s="106"/>
      <c r="AS55" s="106"/>
      <c r="AT55" s="31"/>
      <c r="AU55" s="83"/>
      <c r="AV55" s="114"/>
      <c r="AW55" s="42"/>
      <c r="AX55" s="42"/>
      <c r="AY55" s="42"/>
      <c r="AZ55" s="42"/>
      <c r="BA55" s="42"/>
      <c r="BB55" s="42"/>
      <c r="BD55" s="42"/>
      <c r="BE55" s="42"/>
      <c r="BF55" s="42"/>
      <c r="BG55" s="42"/>
      <c r="BH55" s="42"/>
      <c r="BJ55" s="42"/>
      <c r="BK55" s="42"/>
      <c r="BL55" s="42"/>
      <c r="BM55" s="42"/>
      <c r="BO55" s="42"/>
      <c r="BP55" s="42"/>
      <c r="BQ55" s="42"/>
      <c r="BR55" s="42"/>
      <c r="BS55" s="42"/>
      <c r="BT55" s="42"/>
      <c r="BU55" s="42"/>
      <c r="BV55" s="42"/>
      <c r="BX55" s="42"/>
      <c r="BY55" s="42"/>
      <c r="BZ55" s="42"/>
      <c r="CA55" s="42"/>
      <c r="CB55" s="42"/>
      <c r="CD55" s="42"/>
    </row>
    <row r="56" spans="1:82" ht="15" customHeight="1" x14ac:dyDescent="0.2">
      <c r="A56" s="46"/>
      <c r="B56" s="98"/>
      <c r="C56" s="76"/>
      <c r="D56" s="87"/>
      <c r="E56" s="4"/>
      <c r="F56" s="3"/>
      <c r="G56" s="3"/>
      <c r="H56" s="3"/>
      <c r="I56" s="3"/>
      <c r="J56" s="3"/>
      <c r="K56" s="3"/>
      <c r="L56" s="3"/>
      <c r="M56" s="3"/>
      <c r="N56" s="94"/>
      <c r="O56" s="64"/>
      <c r="P56" s="76"/>
      <c r="Q56" s="1"/>
      <c r="R56" s="1"/>
      <c r="S56" s="2"/>
      <c r="T56" s="1"/>
      <c r="U56" s="87"/>
      <c r="V56" s="65"/>
      <c r="W56" s="76"/>
      <c r="X56" s="1"/>
      <c r="Y56" s="1"/>
      <c r="Z56" s="1"/>
      <c r="AA56" s="1"/>
      <c r="AB56" s="23"/>
      <c r="AC56" s="83"/>
      <c r="AD56" s="46"/>
      <c r="AE56" s="76"/>
      <c r="AF56" s="1"/>
      <c r="AG56" s="1"/>
      <c r="AH56" s="1"/>
      <c r="AI56" s="1"/>
      <c r="AJ56" s="1"/>
      <c r="AK56" s="1"/>
      <c r="AL56" s="1"/>
      <c r="AM56" s="77"/>
      <c r="AN56" s="67"/>
      <c r="AO56" s="113"/>
      <c r="AP56" s="110"/>
      <c r="AQ56" s="106"/>
      <c r="AR56" s="106"/>
      <c r="AS56" s="106"/>
      <c r="AT56" s="31"/>
      <c r="AU56" s="83"/>
      <c r="AV56" s="114"/>
      <c r="AW56" s="42"/>
      <c r="AX56" s="42"/>
      <c r="AY56" s="42"/>
      <c r="AZ56" s="42"/>
      <c r="BA56" s="42"/>
      <c r="BB56" s="42"/>
      <c r="BD56" s="42"/>
      <c r="BE56" s="42"/>
      <c r="BF56" s="42"/>
      <c r="BG56" s="42"/>
      <c r="BH56" s="42"/>
      <c r="BJ56" s="42"/>
      <c r="BK56" s="42"/>
      <c r="BL56" s="42"/>
      <c r="BM56" s="42"/>
      <c r="BO56" s="42"/>
      <c r="BP56" s="42"/>
      <c r="BQ56" s="42"/>
      <c r="BR56" s="42"/>
      <c r="BS56" s="42"/>
      <c r="BT56" s="42"/>
      <c r="BU56" s="42"/>
      <c r="BV56" s="42"/>
      <c r="BX56" s="42"/>
      <c r="BY56" s="42"/>
      <c r="BZ56" s="42"/>
      <c r="CA56" s="42"/>
      <c r="CB56" s="42"/>
      <c r="CD56" s="42"/>
    </row>
    <row r="57" spans="1:82" ht="15" customHeight="1" x14ac:dyDescent="0.2">
      <c r="A57" s="46"/>
      <c r="B57" s="98"/>
      <c r="C57" s="76"/>
      <c r="D57" s="87"/>
      <c r="E57" s="4"/>
      <c r="F57" s="3"/>
      <c r="G57" s="3"/>
      <c r="H57" s="3"/>
      <c r="I57" s="3"/>
      <c r="J57" s="3"/>
      <c r="K57" s="3"/>
      <c r="L57" s="3"/>
      <c r="M57" s="3"/>
      <c r="N57" s="94"/>
      <c r="O57" s="64"/>
      <c r="P57" s="76"/>
      <c r="Q57" s="1"/>
      <c r="R57" s="1"/>
      <c r="S57" s="2"/>
      <c r="T57" s="1"/>
      <c r="U57" s="87"/>
      <c r="V57" s="65"/>
      <c r="W57" s="76"/>
      <c r="X57" s="1"/>
      <c r="Y57" s="1"/>
      <c r="Z57" s="1"/>
      <c r="AA57" s="1"/>
      <c r="AB57" s="23"/>
      <c r="AC57" s="83"/>
      <c r="AD57" s="46"/>
      <c r="AE57" s="76"/>
      <c r="AF57" s="1"/>
      <c r="AG57" s="1"/>
      <c r="AH57" s="1"/>
      <c r="AI57" s="1"/>
      <c r="AJ57" s="1"/>
      <c r="AK57" s="1"/>
      <c r="AL57" s="1"/>
      <c r="AM57" s="77"/>
      <c r="AN57" s="67"/>
      <c r="AO57" s="113"/>
      <c r="AP57" s="110"/>
      <c r="AQ57" s="106"/>
      <c r="AR57" s="106"/>
      <c r="AS57" s="106"/>
      <c r="AT57" s="31"/>
      <c r="AU57" s="83"/>
      <c r="AV57" s="114"/>
      <c r="AW57" s="42"/>
      <c r="AX57" s="42"/>
      <c r="AY57" s="42"/>
      <c r="AZ57" s="42"/>
      <c r="BA57" s="42"/>
      <c r="BB57" s="42"/>
      <c r="BD57" s="42"/>
      <c r="BE57" s="42"/>
      <c r="BF57" s="42"/>
      <c r="BG57" s="42"/>
      <c r="BH57" s="42"/>
      <c r="BJ57" s="42"/>
      <c r="BK57" s="42"/>
      <c r="BL57" s="42"/>
      <c r="BM57" s="42"/>
      <c r="BO57" s="42"/>
      <c r="BP57" s="42"/>
      <c r="BQ57" s="42"/>
      <c r="BR57" s="42"/>
      <c r="BS57" s="42"/>
      <c r="BT57" s="42"/>
      <c r="BU57" s="42"/>
      <c r="BV57" s="42"/>
      <c r="BX57" s="42"/>
      <c r="BY57" s="42"/>
      <c r="BZ57" s="42"/>
      <c r="CA57" s="42"/>
      <c r="CB57" s="42"/>
      <c r="CD57" s="42"/>
    </row>
    <row r="58" spans="1:82" ht="15" customHeight="1" x14ac:dyDescent="0.2">
      <c r="A58" s="46"/>
      <c r="B58" s="98"/>
      <c r="C58" s="76"/>
      <c r="D58" s="87"/>
      <c r="E58" s="4"/>
      <c r="F58" s="3"/>
      <c r="G58" s="3"/>
      <c r="H58" s="3"/>
      <c r="I58" s="3"/>
      <c r="J58" s="3"/>
      <c r="K58" s="3"/>
      <c r="L58" s="3"/>
      <c r="M58" s="3"/>
      <c r="N58" s="94"/>
      <c r="O58" s="64"/>
      <c r="P58" s="76"/>
      <c r="Q58" s="1"/>
      <c r="R58" s="1"/>
      <c r="S58" s="2"/>
      <c r="T58" s="1"/>
      <c r="U58" s="87"/>
      <c r="V58" s="65"/>
      <c r="W58" s="76"/>
      <c r="X58" s="1"/>
      <c r="Y58" s="1"/>
      <c r="Z58" s="1"/>
      <c r="AA58" s="1"/>
      <c r="AB58" s="23"/>
      <c r="AC58" s="83"/>
      <c r="AD58" s="46"/>
      <c r="AE58" s="76"/>
      <c r="AF58" s="1"/>
      <c r="AG58" s="1"/>
      <c r="AH58" s="1"/>
      <c r="AI58" s="1"/>
      <c r="AJ58" s="1"/>
      <c r="AK58" s="1"/>
      <c r="AL58" s="1"/>
      <c r="AM58" s="77"/>
      <c r="AN58" s="67"/>
      <c r="AO58" s="113"/>
      <c r="AP58" s="110"/>
      <c r="AQ58" s="106"/>
      <c r="AR58" s="106"/>
      <c r="AS58" s="106"/>
      <c r="AT58" s="31"/>
      <c r="AU58" s="83"/>
      <c r="AV58" s="114"/>
      <c r="AW58" s="42"/>
      <c r="AX58" s="42"/>
      <c r="AY58" s="42"/>
      <c r="AZ58" s="42"/>
      <c r="BA58" s="42"/>
      <c r="BB58" s="42"/>
      <c r="BD58" s="42"/>
      <c r="BE58" s="42"/>
      <c r="BF58" s="42"/>
      <c r="BG58" s="42"/>
      <c r="BH58" s="42"/>
      <c r="BJ58" s="42"/>
      <c r="BK58" s="42"/>
      <c r="BL58" s="42"/>
      <c r="BM58" s="42"/>
      <c r="BO58" s="42"/>
      <c r="BP58" s="42"/>
      <c r="BQ58" s="42"/>
      <c r="BR58" s="42"/>
      <c r="BS58" s="42"/>
      <c r="BT58" s="42"/>
      <c r="BU58" s="42"/>
      <c r="BV58" s="42"/>
      <c r="BX58" s="42"/>
      <c r="BY58" s="42"/>
      <c r="BZ58" s="42"/>
      <c r="CA58" s="42"/>
      <c r="CB58" s="42"/>
      <c r="CD58" s="42"/>
    </row>
    <row r="59" spans="1:82" ht="15" customHeight="1" x14ac:dyDescent="0.2">
      <c r="A59" s="46"/>
      <c r="B59" s="99"/>
      <c r="C59" s="213"/>
      <c r="D59" s="214"/>
      <c r="E59" s="215"/>
      <c r="F59" s="216"/>
      <c r="G59" s="216"/>
      <c r="H59" s="216"/>
      <c r="I59" s="216"/>
      <c r="J59" s="216"/>
      <c r="K59" s="216"/>
      <c r="L59" s="216"/>
      <c r="M59" s="216"/>
      <c r="N59" s="217"/>
      <c r="O59" s="64"/>
      <c r="P59" s="225"/>
      <c r="Q59" s="226"/>
      <c r="R59" s="226"/>
      <c r="S59" s="246"/>
      <c r="T59" s="226"/>
      <c r="U59" s="228"/>
      <c r="V59" s="65"/>
      <c r="W59" s="225"/>
      <c r="X59" s="226"/>
      <c r="Y59" s="226"/>
      <c r="Z59" s="226"/>
      <c r="AA59" s="226"/>
      <c r="AB59" s="230"/>
      <c r="AC59" s="231"/>
      <c r="AD59" s="46"/>
      <c r="AE59" s="225"/>
      <c r="AF59" s="226"/>
      <c r="AG59" s="226"/>
      <c r="AH59" s="226"/>
      <c r="AI59" s="226"/>
      <c r="AJ59" s="226"/>
      <c r="AK59" s="226"/>
      <c r="AL59" s="226"/>
      <c r="AM59" s="245"/>
      <c r="AN59" s="67"/>
      <c r="AO59" s="113"/>
      <c r="AP59" s="110"/>
      <c r="AQ59" s="106"/>
      <c r="AR59" s="106"/>
      <c r="AS59" s="106"/>
      <c r="AT59" s="31"/>
      <c r="AU59" s="83"/>
      <c r="AV59" s="114"/>
      <c r="AW59" s="42"/>
      <c r="AX59" s="42"/>
      <c r="AY59" s="42"/>
      <c r="AZ59" s="42"/>
      <c r="BA59" s="42"/>
      <c r="BB59" s="42"/>
      <c r="BD59" s="42"/>
      <c r="BE59" s="42"/>
      <c r="BF59" s="42"/>
      <c r="BG59" s="42"/>
      <c r="BH59" s="42"/>
      <c r="BJ59" s="42"/>
      <c r="BK59" s="42"/>
      <c r="BL59" s="42"/>
      <c r="BM59" s="42"/>
      <c r="BO59" s="42"/>
      <c r="BP59" s="42"/>
      <c r="BQ59" s="42"/>
      <c r="BR59" s="42"/>
      <c r="BS59" s="42"/>
      <c r="BT59" s="42"/>
      <c r="BU59" s="42"/>
      <c r="BV59" s="42"/>
      <c r="BX59" s="42"/>
      <c r="BY59" s="42"/>
      <c r="BZ59" s="42"/>
      <c r="CA59" s="42"/>
      <c r="CB59" s="42"/>
      <c r="CD59" s="42"/>
    </row>
    <row r="60" spans="1:82" ht="19" x14ac:dyDescent="0.25">
      <c r="A60" s="221" t="s">
        <v>65</v>
      </c>
      <c r="B60" s="220">
        <f ca="1">SUM(C60:D60)</f>
        <v>0</v>
      </c>
      <c r="C60" s="209">
        <f ca="1">SUM(INDIRECT(ADDRESS(1,COLUMN())&amp;":"&amp;ADDRESS(ROW()-1,COLUMN())))</f>
        <v>0</v>
      </c>
      <c r="D60" s="210">
        <f t="shared" ref="D60:N60" ca="1" si="0">SUM(INDIRECT(ADDRESS(1,COLUMN())&amp;":"&amp;ADDRESS(ROW()-1,COLUMN())))</f>
        <v>0</v>
      </c>
      <c r="E60" s="247">
        <f ca="1">SUM(INDIRECT(ADDRESS(1,COLUMN())&amp;":"&amp;ADDRESS(ROW()-1,COLUMN())))</f>
        <v>0</v>
      </c>
      <c r="F60" s="233">
        <f t="shared" ca="1" si="0"/>
        <v>0</v>
      </c>
      <c r="G60" s="233">
        <f t="shared" ca="1" si="0"/>
        <v>0</v>
      </c>
      <c r="H60" s="233">
        <f t="shared" ca="1" si="0"/>
        <v>0</v>
      </c>
      <c r="I60" s="233">
        <f t="shared" ca="1" si="0"/>
        <v>0</v>
      </c>
      <c r="J60" s="233">
        <f t="shared" ca="1" si="0"/>
        <v>0</v>
      </c>
      <c r="K60" s="233">
        <f t="shared" ca="1" si="0"/>
        <v>0</v>
      </c>
      <c r="L60" s="233">
        <f t="shared" ca="1" si="0"/>
        <v>0</v>
      </c>
      <c r="M60" s="233">
        <f t="shared" ca="1" si="0"/>
        <v>0</v>
      </c>
      <c r="N60" s="234">
        <f t="shared" ca="1" si="0"/>
        <v>0</v>
      </c>
      <c r="O60" s="88"/>
      <c r="P60" s="209">
        <f t="shared" ref="P60:U60" ca="1" si="1">SUM(INDIRECT(ADDRESS(1,COLUMN())&amp;":"&amp;ADDRESS(ROW()-1,COLUMN())))</f>
        <v>0</v>
      </c>
      <c r="Q60" s="212">
        <f t="shared" ca="1" si="1"/>
        <v>0</v>
      </c>
      <c r="R60" s="210">
        <f t="shared" ca="1" si="1"/>
        <v>0</v>
      </c>
      <c r="S60" s="243"/>
      <c r="T60" s="209">
        <f t="shared" ca="1" si="1"/>
        <v>0</v>
      </c>
      <c r="U60" s="210">
        <f t="shared" ca="1" si="1"/>
        <v>0</v>
      </c>
      <c r="V60" s="88"/>
      <c r="W60" s="209">
        <f ca="1">SUM(INDIRECT(ADDRESS(1,COLUMN())&amp;":"&amp;ADDRESS(ROW()-1,COLUMN())))</f>
        <v>0</v>
      </c>
      <c r="X60" s="212">
        <f t="shared" ref="X60:AC60" ca="1" si="2">SUM(INDIRECT(ADDRESS(1,COLUMN())&amp;":"&amp;ADDRESS(ROW()-1,COLUMN())))</f>
        <v>0</v>
      </c>
      <c r="Y60" s="212">
        <f t="shared" ca="1" si="2"/>
        <v>0</v>
      </c>
      <c r="Z60" s="212">
        <f t="shared" ca="1" si="2"/>
        <v>0</v>
      </c>
      <c r="AA60" s="212">
        <f t="shared" ca="1" si="2"/>
        <v>0</v>
      </c>
      <c r="AB60" s="212">
        <f t="shared" ca="1" si="2"/>
        <v>0</v>
      </c>
      <c r="AC60" s="210">
        <f t="shared" ca="1" si="2"/>
        <v>0</v>
      </c>
      <c r="AD60" s="46"/>
      <c r="AE60" s="209">
        <f t="shared" ref="AE60:AL60" ca="1" si="3">SUM(INDIRECT(ADDRESS(1,COLUMN())&amp;":"&amp;ADDRESS(ROW()-1,COLUMN())))</f>
        <v>0</v>
      </c>
      <c r="AF60" s="212">
        <f t="shared" ca="1" si="3"/>
        <v>0</v>
      </c>
      <c r="AG60" s="212">
        <f t="shared" ca="1" si="3"/>
        <v>0</v>
      </c>
      <c r="AH60" s="212">
        <f t="shared" ca="1" si="3"/>
        <v>0</v>
      </c>
      <c r="AI60" s="212">
        <f t="shared" ca="1" si="3"/>
        <v>0</v>
      </c>
      <c r="AJ60" s="212">
        <f t="shared" ca="1" si="3"/>
        <v>0</v>
      </c>
      <c r="AK60" s="212">
        <f ca="1">SUM(INDIRECT(ADDRESS(1,COLUMN())&amp;":"&amp;ADDRESS(ROW()-1,COLUMN())))</f>
        <v>0</v>
      </c>
      <c r="AL60" s="210">
        <f t="shared" ca="1" si="3"/>
        <v>0</v>
      </c>
      <c r="AM60" s="243"/>
      <c r="AN60" s="62"/>
      <c r="AO60" s="113"/>
      <c r="AP60" s="71">
        <f ca="1">SUM(INDIRECT(ADDRESS(1,COLUMN())&amp;":"&amp;ADDRESS(ROW()-1,COLUMN())))</f>
        <v>0</v>
      </c>
      <c r="AQ60" s="72">
        <f t="shared" ref="AQ60:AU60" ca="1" si="4">SUM(INDIRECT(ADDRESS(1,COLUMN())&amp;":"&amp;ADDRESS(ROW()-1,COLUMN())))</f>
        <v>0</v>
      </c>
      <c r="AR60" s="72">
        <f t="shared" ca="1" si="4"/>
        <v>0</v>
      </c>
      <c r="AS60" s="72">
        <f t="shared" ca="1" si="4"/>
        <v>0</v>
      </c>
      <c r="AT60" s="72">
        <f t="shared" ca="1" si="4"/>
        <v>0</v>
      </c>
      <c r="AU60" s="73">
        <f t="shared" ca="1" si="4"/>
        <v>0</v>
      </c>
      <c r="AV60" s="55"/>
      <c r="AW60" s="19"/>
      <c r="AX60" s="19"/>
      <c r="AY60" s="19"/>
      <c r="AZ60" s="19"/>
      <c r="BA60" s="19"/>
      <c r="BB60" s="19"/>
      <c r="BD60" s="19"/>
      <c r="BE60" s="19"/>
      <c r="BF60" s="19"/>
      <c r="BG60" s="19"/>
      <c r="BH60" s="19"/>
      <c r="BJ60" s="19"/>
      <c r="BK60" s="19"/>
      <c r="BL60" s="19"/>
      <c r="BM60" s="19"/>
      <c r="BO60" s="19"/>
      <c r="BP60" s="19"/>
      <c r="BQ60" s="19"/>
      <c r="BR60" s="19"/>
      <c r="BS60" s="19"/>
      <c r="BT60" s="19"/>
      <c r="BU60" s="19"/>
      <c r="BV60" s="19"/>
      <c r="BX60" s="19"/>
      <c r="BY60" s="19"/>
      <c r="BZ60" s="19"/>
      <c r="CA60" s="19"/>
      <c r="CB60" s="19"/>
      <c r="CD60" s="19"/>
    </row>
    <row r="61" spans="1:82" ht="19" x14ac:dyDescent="0.25">
      <c r="A61" s="347" t="s">
        <v>66</v>
      </c>
      <c r="B61" s="348"/>
      <c r="C61" s="218" t="s">
        <v>67</v>
      </c>
      <c r="D61" s="242"/>
      <c r="E61" s="222" cm="1">
        <f t="array" ref="E61">SUMPRODUCT(E4:E59, --(C4:C59&lt;&gt;""))</f>
        <v>0</v>
      </c>
      <c r="F61" s="223" cm="1">
        <f t="array" ref="F61">SUMPRODUCT(F4:F59, --(C4:C59&lt;&gt;""))</f>
        <v>0</v>
      </c>
      <c r="G61" s="223" cm="1">
        <f t="array" ref="G61">SUMPRODUCT(G4:G59, --(C4:C59&lt;&gt;""))</f>
        <v>0</v>
      </c>
      <c r="H61" s="223" cm="1">
        <f t="array" ref="H61">SUMPRODUCT(H4:H59, --(C4:C59&lt;&gt;""))</f>
        <v>0</v>
      </c>
      <c r="I61" s="223" cm="1">
        <f t="array" ref="I61">SUMPRODUCT(I4:I59, --(C4:C59&lt;&gt;""))</f>
        <v>0</v>
      </c>
      <c r="J61" s="223" cm="1">
        <f t="array" ref="J61">SUMPRODUCT(J4:J59, --(C4:C59&lt;&gt;""))</f>
        <v>0</v>
      </c>
      <c r="K61" s="223" cm="1">
        <f t="array" ref="K61">SUMPRODUCT(K4:K59, --(C4:C59&lt;&gt;""))</f>
        <v>0</v>
      </c>
      <c r="L61" s="223" cm="1">
        <f t="array" ref="L61">SUMPRODUCT(L4:L59, --(C4:C59&lt;&gt;""))</f>
        <v>0</v>
      </c>
      <c r="M61" s="223" cm="1">
        <f t="array" ref="M61">SUMPRODUCT(M4:M59, --(C4:C59&lt;&gt;""))</f>
        <v>0</v>
      </c>
      <c r="N61" s="224" cm="1">
        <f t="array" ref="N61">SUMPRODUCT(N4:N59, --(C4:C59&lt;&gt;""))</f>
        <v>0</v>
      </c>
      <c r="O61" s="88"/>
      <c r="P61" s="229" cm="1">
        <f t="array" ref="P61">SUMPRODUCT(P4:P59, --(C4:C59&lt;&gt;""))</f>
        <v>0</v>
      </c>
      <c r="Q61" s="218" cm="1">
        <f t="array" ref="Q61">SUMPRODUCT(Q4:Q59, --(C4:C59&lt;&gt;""))</f>
        <v>0</v>
      </c>
      <c r="R61" s="219" cm="1">
        <f t="array" ref="R61">SUMPRODUCT(R4:R59, --(C4:C59&lt;&gt;""))</f>
        <v>0</v>
      </c>
      <c r="S61" s="243"/>
      <c r="T61" s="229" cm="1">
        <f t="array" ref="T61">SUMPRODUCT(T4:T59, --(C4:C59&lt;&gt;""))</f>
        <v>0</v>
      </c>
      <c r="U61" s="219" cm="1">
        <f t="array" ref="U61">SUMPRODUCT(U4:U59, --(C4:C59&lt;&gt;""))</f>
        <v>0</v>
      </c>
      <c r="V61" s="88"/>
      <c r="W61" s="229" cm="1">
        <f t="array" ref="W61">SUMPRODUCT(W4:W59, --(C4:C59&lt;&gt;""))</f>
        <v>0</v>
      </c>
      <c r="X61" s="218" cm="1">
        <f t="array" ref="X61">SUMPRODUCT(X4:X59, --(C4:C59&lt;&gt;""))</f>
        <v>0</v>
      </c>
      <c r="Y61" s="218" cm="1">
        <f t="array" ref="Y61">SUMPRODUCT(Y4:Y59, --(C4:C59&lt;&gt;""))</f>
        <v>0</v>
      </c>
      <c r="Z61" s="218" cm="1">
        <f t="array" ref="Z61">SUMPRODUCT(Z4:Z59, --(C4:C59&lt;&gt;""))</f>
        <v>0</v>
      </c>
      <c r="AA61" s="218" cm="1">
        <f t="array" ref="AA61">SUMPRODUCT(AA4:AA59, --(C4:C59&lt;&gt;""))</f>
        <v>0</v>
      </c>
      <c r="AB61" s="218" cm="1">
        <f t="array" ref="AB61">SUMPRODUCT(AB4:AB59, --(C4:C59&lt;&gt;""))</f>
        <v>0</v>
      </c>
      <c r="AC61" s="219" cm="1">
        <f t="array" ref="AC61">SUMPRODUCT(AC4:AC59, --(C4:C59&lt;&gt;""))</f>
        <v>0</v>
      </c>
      <c r="AD61" s="46"/>
      <c r="AE61" s="222" cm="1">
        <f t="array" ref="AE61">SUMPRODUCT(AE4:AE59, --(C4:C59&lt;&gt;""))</f>
        <v>0</v>
      </c>
      <c r="AF61" s="223" cm="1">
        <f t="array" ref="AF61">SUMPRODUCT(AF4:AF59, --(C4:C59&lt;&gt;""))</f>
        <v>0</v>
      </c>
      <c r="AG61" s="223" cm="1">
        <f t="array" ref="AG61">SUMPRODUCT(AG4:AG59, --(C4:C59&lt;&gt;""))</f>
        <v>0</v>
      </c>
      <c r="AH61" s="223" cm="1">
        <f t="array" ref="AH61">SUMPRODUCT(AH4:AH59, --(C4:C59&lt;&gt;""))</f>
        <v>0</v>
      </c>
      <c r="AI61" s="223" cm="1">
        <f t="array" ref="AI61">SUMPRODUCT(AI4:AI59, --(C4:C59&lt;&gt;""))</f>
        <v>0</v>
      </c>
      <c r="AJ61" s="223" cm="1">
        <f t="array" ref="AJ61">SUMPRODUCT(AJ4:AJ59, --(C4:C59&lt;&gt;""))</f>
        <v>0</v>
      </c>
      <c r="AK61" s="223" cm="1">
        <f t="array" ref="AK61">SUMPRODUCT(AK4:AK59, --(C4:C59&lt;&gt;""))</f>
        <v>0</v>
      </c>
      <c r="AL61" s="224" cm="1">
        <f t="array" ref="AL61">SUMPRODUCT(AL4:AL59, --(C4:C59&lt;&gt;""))</f>
        <v>0</v>
      </c>
      <c r="AM61" s="243"/>
      <c r="AN61" s="46"/>
      <c r="AO61" s="113"/>
      <c r="AP61" s="229" cm="1">
        <f t="array" ref="AP61">SUMPRODUCT(AP4:AP59, --(C4:C59&lt;&gt;""))</f>
        <v>0</v>
      </c>
      <c r="AQ61" s="218" cm="1">
        <f t="array" ref="AQ61">SUMPRODUCT(AQ4:AQ59, --(C4:C59&lt;&gt;""))</f>
        <v>0</v>
      </c>
      <c r="AR61" s="218" cm="1">
        <f t="array" ref="AR61">SUMPRODUCT(AR4:AR59, --(C4:C59&lt;&gt;""))</f>
        <v>0</v>
      </c>
      <c r="AS61" s="218" cm="1">
        <f t="array" ref="AS61">SUMPRODUCT(AS4:AS59, --(C4:C59&lt;&gt;""))</f>
        <v>0</v>
      </c>
      <c r="AT61" s="218" cm="1">
        <f t="array" ref="AT61">SUMPRODUCT(AT4:AT59, --(C4:C59&lt;&gt;""))</f>
        <v>0</v>
      </c>
      <c r="AU61" s="219" cm="1">
        <f t="array" ref="AU61">SUMPRODUCT(AU4:AU59, --(C4:C59&lt;&gt;""))</f>
        <v>0</v>
      </c>
      <c r="AV61" s="55"/>
      <c r="AW61" s="19"/>
      <c r="AX61" s="19"/>
      <c r="AY61" s="19"/>
      <c r="AZ61" s="19"/>
      <c r="BA61" s="19"/>
      <c r="BB61" s="19"/>
      <c r="BD61" s="19"/>
      <c r="BE61" s="19"/>
      <c r="BF61" s="19"/>
      <c r="BG61" s="19"/>
      <c r="BH61" s="19"/>
      <c r="BJ61" s="19"/>
      <c r="BK61" s="19"/>
      <c r="BL61" s="19"/>
      <c r="BM61" s="19"/>
      <c r="BO61" s="19"/>
      <c r="BP61" s="19"/>
      <c r="BQ61" s="19"/>
      <c r="BR61" s="19"/>
      <c r="BS61" s="19"/>
      <c r="BT61" s="19"/>
      <c r="BU61" s="19"/>
      <c r="BV61" s="19"/>
      <c r="BX61" s="19"/>
      <c r="BY61" s="19"/>
      <c r="BZ61" s="19"/>
      <c r="CA61" s="19"/>
      <c r="CB61" s="19"/>
      <c r="CD61" s="19"/>
    </row>
    <row r="62" spans="1:82" x14ac:dyDescent="0.2">
      <c r="A62" s="68"/>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88"/>
      <c r="AO62" s="113"/>
      <c r="AP62" s="44"/>
      <c r="AQ62" s="44"/>
      <c r="AR62" s="44"/>
      <c r="AS62" s="44"/>
      <c r="AT62" s="45"/>
      <c r="AU62" s="44"/>
      <c r="AV62" s="57"/>
      <c r="BC62" s="19"/>
      <c r="BI62" s="19"/>
      <c r="BN62" s="19"/>
    </row>
    <row r="63" spans="1:82" x14ac:dyDescent="0.2">
      <c r="A63" s="69"/>
      <c r="B63" s="206"/>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115"/>
      <c r="AP63" s="59"/>
      <c r="AQ63" s="59"/>
      <c r="AR63" s="59"/>
      <c r="AS63" s="59"/>
      <c r="AT63" s="59"/>
      <c r="AU63" s="59"/>
      <c r="AV63" s="60"/>
    </row>
    <row r="65" spans="1:88" ht="19" x14ac:dyDescent="0.25">
      <c r="A65" s="47"/>
      <c r="B65" s="49"/>
      <c r="C65" s="48" t="s">
        <v>68</v>
      </c>
      <c r="D65" s="49"/>
      <c r="E65" s="49"/>
      <c r="F65" s="49"/>
      <c r="G65" s="50"/>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51"/>
    </row>
    <row r="66" spans="1:88" ht="120" customHeight="1" x14ac:dyDescent="0.2">
      <c r="A66" s="56"/>
      <c r="B66" s="174"/>
      <c r="C66" s="184" t="s">
        <v>21</v>
      </c>
      <c r="D66" s="188" t="s">
        <v>69</v>
      </c>
      <c r="E66" s="188" t="s">
        <v>70</v>
      </c>
      <c r="F66" s="185" t="s">
        <v>71</v>
      </c>
      <c r="G66" s="188" t="s">
        <v>72</v>
      </c>
      <c r="H66" s="188" t="s">
        <v>73</v>
      </c>
      <c r="I66" s="188" t="s">
        <v>74</v>
      </c>
      <c r="J66" s="189" t="s">
        <v>75</v>
      </c>
      <c r="K66" s="200"/>
      <c r="L66" s="187" t="s">
        <v>22</v>
      </c>
      <c r="M66" s="188" t="s">
        <v>76</v>
      </c>
      <c r="N66" s="188" t="s">
        <v>77</v>
      </c>
      <c r="O66" s="189" t="s">
        <v>78</v>
      </c>
      <c r="P66" s="200"/>
      <c r="Q66" s="187" t="s">
        <v>23</v>
      </c>
      <c r="R66" s="190" t="s">
        <v>79</v>
      </c>
      <c r="S66" s="188" t="s">
        <v>80</v>
      </c>
      <c r="T66" s="189" t="s">
        <v>81</v>
      </c>
      <c r="U66" s="200"/>
      <c r="V66" s="187" t="s">
        <v>24</v>
      </c>
      <c r="W66" s="188" t="s">
        <v>82</v>
      </c>
      <c r="X66" s="189" t="s">
        <v>83</v>
      </c>
      <c r="Y66" s="200"/>
      <c r="Z66" s="187" t="s">
        <v>25</v>
      </c>
      <c r="AA66" s="188" t="s">
        <v>84</v>
      </c>
      <c r="AB66" s="189" t="s">
        <v>85</v>
      </c>
      <c r="AC66" s="200"/>
      <c r="AD66" s="191" t="s">
        <v>26</v>
      </c>
      <c r="AE66" s="192" t="s">
        <v>86</v>
      </c>
      <c r="AF66" s="188" t="s">
        <v>87</v>
      </c>
      <c r="AG66" s="189" t="s">
        <v>92</v>
      </c>
      <c r="AH66" s="53"/>
      <c r="AI66" s="38"/>
      <c r="AJ66" s="38"/>
      <c r="AL66" s="175"/>
      <c r="AM66" s="38"/>
      <c r="AN66" s="38"/>
      <c r="AO66" s="38"/>
      <c r="AP66" s="38"/>
      <c r="AQ66" s="38"/>
      <c r="AR66" s="38"/>
      <c r="AS66" s="38"/>
      <c r="AU66" s="176"/>
      <c r="AV66" s="38"/>
      <c r="AW66" s="38"/>
      <c r="AX66" s="38"/>
      <c r="AY66" s="38"/>
      <c r="AZ66" s="38"/>
      <c r="BA66" s="38"/>
      <c r="BB66" s="38"/>
      <c r="BC66" s="38"/>
      <c r="CH66" s="34"/>
      <c r="CI66" s="35"/>
      <c r="CJ66" s="35"/>
    </row>
    <row r="67" spans="1:88" ht="36.75" customHeight="1" x14ac:dyDescent="0.2">
      <c r="A67" s="56"/>
      <c r="B67" s="45"/>
      <c r="C67" s="186">
        <f>SUM(D67:J67)</f>
        <v>0</v>
      </c>
      <c r="D67" s="72">
        <f>COUNTIFS('Services Log'!$B:$B,"&gt;="&amp;"4-1-2025",'Services Log'!$B:$B,"&lt;="&amp;"6-30-2025",'Services Log'!F:F,"1")</f>
        <v>0</v>
      </c>
      <c r="E67" s="72">
        <f>COUNTIFS('Services Log'!$B:$B,"&gt;="&amp;"4-1-2025",'Services Log'!$B:$B,"&lt;="&amp;"6-30-2025",'Services Log'!G:G,"1")</f>
        <v>0</v>
      </c>
      <c r="F67" s="72">
        <f>COUNTIFS('Services Log'!$B:$B,"&gt;="&amp;"4-1-2025",'Services Log'!$B:$B,"&lt;="&amp;"6-30-2025",'Services Log'!H:H,"1")</f>
        <v>0</v>
      </c>
      <c r="G67" s="72">
        <f>COUNTIFS('Services Log'!$B:$B,"&gt;="&amp;"4-1-2025",'Services Log'!$B:$B,"&lt;="&amp;"6-30-2025",'Services Log'!I:I,"1")</f>
        <v>0</v>
      </c>
      <c r="H67" s="72">
        <f>COUNTIFS('Services Log'!$B:$B,"&gt;="&amp;"4-1-2025",'Services Log'!$B:$B,"&lt;="&amp;"6-30-2025",'Services Log'!J:J,"1")</f>
        <v>0</v>
      </c>
      <c r="I67" s="72">
        <f>COUNTIFS('Services Log'!$B:$B,"&gt;="&amp;"4-1-2025",'Services Log'!$B:$B,"&lt;="&amp;"6-30-2025",'Services Log'!K:K,"1")</f>
        <v>0</v>
      </c>
      <c r="J67" s="73">
        <f>COUNTIFS('Services Log'!$B:$B,"&gt;="&amp;"4-1-2025",'Services Log'!$B:$B,"&lt;="&amp;"6-30-2025",'Services Log'!L:L,"1")</f>
        <v>0</v>
      </c>
      <c r="K67" s="45"/>
      <c r="L67" s="71">
        <f>SUM(M67:O67)</f>
        <v>0</v>
      </c>
      <c r="M67" s="72">
        <f>COUNTIFS('Services Log'!$B:$B,"&gt;="&amp;"4-1-2025",'Services Log'!$B:$B,"&lt;="&amp;"6-30-2025",'Services Log'!M:M,"1")</f>
        <v>0</v>
      </c>
      <c r="N67" s="72">
        <f>COUNTIFS('Services Log'!$B:$B,"&gt;="&amp;"4-1-2025",'Services Log'!$B:$B,"&lt;="&amp;"6-30-2025",'Services Log'!N:N,"1")</f>
        <v>0</v>
      </c>
      <c r="O67" s="73">
        <f>COUNTIFS('Services Log'!$B:$B,"&gt;="&amp;"4-1-2025",'Services Log'!$B:$B,"&lt;="&amp;"6-30-2025",'Services Log'!O:O,"1")</f>
        <v>0</v>
      </c>
      <c r="P67" s="45"/>
      <c r="Q67" s="71">
        <f>SUM(R67:T67)</f>
        <v>0</v>
      </c>
      <c r="R67" s="72">
        <f>COUNTIFS('Services Log'!$B:$B,"&gt;="&amp;"4-1-2025",'Services Log'!$B:$B,"&lt;="&amp;"6-30-2025",'Services Log'!P:P,"1")</f>
        <v>0</v>
      </c>
      <c r="S67" s="72">
        <f>COUNTIFS('Services Log'!$B:$B,"&gt;="&amp;"4-1-2025",'Services Log'!$B:$B,"&lt;="&amp;"6-30-2025",'Services Log'!Q:Q,"1")</f>
        <v>0</v>
      </c>
      <c r="T67" s="73">
        <f>COUNTIFS('Services Log'!$B:$B,"&gt;="&amp;"4-1-2025",'Services Log'!$B:$B,"&lt;="&amp;"6-30-2025",'Services Log'!R:R,"1")</f>
        <v>0</v>
      </c>
      <c r="U67" s="45"/>
      <c r="V67" s="71">
        <f>SUM(W67:X67)</f>
        <v>0</v>
      </c>
      <c r="W67" s="72">
        <f>COUNTIFS('Services Log'!$B:$B,"&gt;="&amp;"4-1-2025",'Services Log'!$B:$B,"&lt;="&amp;"6-30-2025",'Services Log'!S:S,"1")</f>
        <v>0</v>
      </c>
      <c r="X67" s="73">
        <f>COUNTIFS('Services Log'!$B:$B,"&gt;="&amp;"4-1-2025",'Services Log'!$B:$B,"&lt;="&amp;"6-30-2025",'Services Log'!T:T,"1")</f>
        <v>0</v>
      </c>
      <c r="Y67" s="45"/>
      <c r="Z67" s="71">
        <f>SUM(AA67:AB67)</f>
        <v>0</v>
      </c>
      <c r="AA67" s="72">
        <f>COUNTIFS('Services Log'!$B:$B,"&gt;="&amp;"4-1-2025",'Services Log'!$B:$B,"&lt;="&amp;"6-30-2025",'Services Log'!U:U,"1")</f>
        <v>0</v>
      </c>
      <c r="AB67" s="73">
        <f>COUNTIFS('Services Log'!$B:$B,"&gt;="&amp;"4-1-2025",'Services Log'!$B:$B,"&lt;="&amp;"6-30-2025",'Services Log'!V:V,"1")</f>
        <v>0</v>
      </c>
      <c r="AC67" s="45"/>
      <c r="AD67" s="71">
        <f>SUM(AE67:AG67)</f>
        <v>0</v>
      </c>
      <c r="AE67" s="72">
        <f>COUNTIFS('Services Log'!$B:$B,"&gt;="&amp;"4-1-2025",'Services Log'!$B:$B,"&lt;="&amp;"6-30-2025",'Services Log'!W:W,"1")</f>
        <v>0</v>
      </c>
      <c r="AF67" s="72">
        <f>COUNTIFS('Services Log'!$B:$B,"&gt;="&amp;"4-1-2025",'Services Log'!$B:$B,"&lt;="&amp;"6-30-2025",'Services Log'!X:X,"1")</f>
        <v>0</v>
      </c>
      <c r="AG67" s="73">
        <f>COUNTIFS('Services Log'!$B:$B,"&gt;="&amp;"4-1-2025",'Services Log'!$B:$B,"&lt;="&amp;"6-30-2025",'Services Log'!Y:Y,"1")</f>
        <v>0</v>
      </c>
      <c r="AH67" s="55"/>
      <c r="AI67" s="19"/>
      <c r="AJ67" s="19"/>
      <c r="AL67" s="177"/>
      <c r="AM67" s="19"/>
      <c r="AN67" s="19"/>
      <c r="AO67" s="19"/>
      <c r="AP67" s="19"/>
      <c r="AQ67" s="19"/>
      <c r="AR67" s="19"/>
      <c r="AS67" s="19"/>
      <c r="AU67" s="177"/>
      <c r="AV67" s="19"/>
      <c r="AW67" s="19"/>
      <c r="AX67" s="19"/>
      <c r="AY67" s="19"/>
      <c r="AZ67" s="19"/>
      <c r="BA67" s="19"/>
      <c r="BB67" s="19"/>
      <c r="BC67" s="19"/>
    </row>
    <row r="68" spans="1:88" x14ac:dyDescent="0.2">
      <c r="A68" s="56"/>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57"/>
    </row>
    <row r="69" spans="1:88" x14ac:dyDescent="0.2">
      <c r="A69" s="58"/>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60"/>
    </row>
  </sheetData>
  <mergeCells count="8">
    <mergeCell ref="B1:D1"/>
    <mergeCell ref="A61:B61"/>
    <mergeCell ref="AP2:AU2"/>
    <mergeCell ref="C2:D2"/>
    <mergeCell ref="E2:N2"/>
    <mergeCell ref="P2:U2"/>
    <mergeCell ref="W2:AC2"/>
    <mergeCell ref="AE2:AM2"/>
  </mergeCells>
  <dataValidations count="2">
    <dataValidation allowBlank="1" showInputMessage="1" showErrorMessage="1" sqref="B63:B64 A62:A63 B2:B60 B70:B1048576 A66:A69" xr:uid="{DA35F46B-EA68-45C5-B177-E79757FED9A6}"/>
    <dataValidation type="whole" allowBlank="1" showInputMessage="1" showErrorMessage="1" errorTitle="Invalid Input" error="Each box should be blank if client did not receive a service in the corresponding service category listed at the top of each column. If they have received one or more services in that category, just input a &quot;1&quot;." sqref="AP3:AU3 C66 L66 Q66 V66 Z66 AD66" xr:uid="{44EB437E-3A2D-43BD-A398-3B552CCACD22}">
      <formula1>1</formula1>
      <formula2>1</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CE694-CE3B-7841-910C-3709084BF22D}">
  <sheetPr>
    <tabColor theme="1" tint="0.499984740745262"/>
  </sheetPr>
  <dimension ref="A1:ADL501"/>
  <sheetViews>
    <sheetView topLeftCell="U1" workbookViewId="0">
      <pane ySplit="1" topLeftCell="A2" activePane="bottomLeft" state="frozen"/>
      <selection pane="bottomLeft" activeCell="Y6" sqref="Y6"/>
    </sheetView>
  </sheetViews>
  <sheetFormatPr baseColWidth="10" defaultColWidth="8.83203125" defaultRowHeight="15" x14ac:dyDescent="0.2"/>
  <cols>
    <col min="1" max="2" width="21.33203125" style="21" customWidth="1"/>
    <col min="3" max="3" width="23.5" style="21" customWidth="1"/>
    <col min="4" max="4" width="21.33203125" style="121" customWidth="1"/>
    <col min="5" max="5" width="13.1640625" style="21" customWidth="1"/>
    <col min="6" max="6" width="44.6640625" style="21" customWidth="1"/>
    <col min="7" max="7" width="43.5" style="21" customWidth="1"/>
    <col min="8" max="13" width="45.83203125" style="21" customWidth="1"/>
    <col min="14" max="14" width="43.5" style="21" customWidth="1"/>
    <col min="15" max="15" width="45.83203125" style="21" customWidth="1"/>
    <col min="16" max="20" width="43.5" style="21" customWidth="1"/>
    <col min="21" max="23" width="45.83203125" style="21" customWidth="1"/>
    <col min="24" max="24" width="43.5" style="21" customWidth="1"/>
    <col min="25" max="25" width="45.83203125" style="21" customWidth="1"/>
    <col min="26" max="26" width="65.5" style="21" customWidth="1"/>
    <col min="27" max="16384" width="8.83203125" style="21"/>
  </cols>
  <sheetData>
    <row r="1" spans="1:792" s="27" customFormat="1" ht="73.5" customHeight="1" x14ac:dyDescent="0.2">
      <c r="A1" s="165" t="s">
        <v>95</v>
      </c>
      <c r="B1" s="166" t="s">
        <v>96</v>
      </c>
      <c r="C1" s="166" t="s">
        <v>97</v>
      </c>
      <c r="D1" s="167" t="s">
        <v>18</v>
      </c>
      <c r="E1" s="166" t="s">
        <v>20</v>
      </c>
      <c r="F1" s="168" t="s">
        <v>98</v>
      </c>
      <c r="G1" s="168" t="s">
        <v>99</v>
      </c>
      <c r="H1" s="168" t="s">
        <v>100</v>
      </c>
      <c r="I1" s="168" t="s">
        <v>101</v>
      </c>
      <c r="J1" s="168" t="s">
        <v>102</v>
      </c>
      <c r="K1" s="168" t="s">
        <v>103</v>
      </c>
      <c r="L1" s="168" t="s">
        <v>104</v>
      </c>
      <c r="M1" s="168" t="s">
        <v>105</v>
      </c>
      <c r="N1" s="168" t="s">
        <v>106</v>
      </c>
      <c r="O1" s="168" t="s">
        <v>107</v>
      </c>
      <c r="P1" s="168" t="s">
        <v>108</v>
      </c>
      <c r="Q1" s="168" t="s">
        <v>109</v>
      </c>
      <c r="R1" s="168" t="s">
        <v>110</v>
      </c>
      <c r="S1" s="168" t="s">
        <v>111</v>
      </c>
      <c r="T1" s="168" t="s">
        <v>112</v>
      </c>
      <c r="U1" s="168" t="s">
        <v>113</v>
      </c>
      <c r="V1" s="168" t="s">
        <v>114</v>
      </c>
      <c r="W1" s="168" t="s">
        <v>115</v>
      </c>
      <c r="X1" s="168" t="s">
        <v>116</v>
      </c>
      <c r="Y1" s="168" t="s">
        <v>117</v>
      </c>
      <c r="Z1" s="169" t="s">
        <v>118</v>
      </c>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c r="IR1" s="104"/>
      <c r="IS1" s="104"/>
      <c r="IT1" s="104"/>
      <c r="IU1" s="104"/>
      <c r="IV1" s="104"/>
      <c r="IW1" s="104"/>
      <c r="IX1" s="104"/>
      <c r="IY1" s="104"/>
      <c r="IZ1" s="104"/>
      <c r="JA1" s="104"/>
      <c r="JB1" s="104"/>
      <c r="JC1" s="104"/>
      <c r="JD1" s="104"/>
      <c r="JE1" s="104"/>
      <c r="JF1" s="104"/>
      <c r="JG1" s="104"/>
      <c r="JH1" s="104"/>
      <c r="JI1" s="104"/>
      <c r="JJ1" s="104"/>
      <c r="JK1" s="104"/>
      <c r="JL1" s="104"/>
      <c r="JM1" s="104"/>
      <c r="JN1" s="104"/>
      <c r="JO1" s="104"/>
      <c r="JP1" s="104"/>
      <c r="JQ1" s="104"/>
      <c r="JR1" s="104"/>
      <c r="JS1" s="104"/>
      <c r="JT1" s="104"/>
      <c r="JU1" s="104"/>
      <c r="JV1" s="104"/>
      <c r="JW1" s="104"/>
      <c r="JX1" s="104"/>
      <c r="JY1" s="104"/>
      <c r="JZ1" s="104"/>
      <c r="KA1" s="104"/>
      <c r="KB1" s="104"/>
      <c r="KC1" s="104"/>
      <c r="KD1" s="104"/>
      <c r="KE1" s="104"/>
      <c r="KF1" s="104"/>
      <c r="KG1" s="104"/>
      <c r="KH1" s="104"/>
      <c r="KI1" s="104"/>
      <c r="KJ1" s="104"/>
      <c r="KK1" s="104"/>
      <c r="KL1" s="104"/>
      <c r="KM1" s="104"/>
      <c r="KN1" s="104"/>
      <c r="KO1" s="104"/>
      <c r="KP1" s="104"/>
      <c r="KQ1" s="104"/>
      <c r="KR1" s="104"/>
      <c r="KS1" s="104"/>
      <c r="KT1" s="104"/>
      <c r="KU1" s="104"/>
      <c r="KV1" s="104"/>
      <c r="KW1" s="104"/>
      <c r="KX1" s="104"/>
      <c r="KY1" s="104"/>
      <c r="KZ1" s="104"/>
      <c r="LA1" s="104"/>
      <c r="LB1" s="104"/>
      <c r="LC1" s="104"/>
      <c r="LD1" s="104"/>
      <c r="LE1" s="104"/>
      <c r="LF1" s="104"/>
      <c r="LG1" s="104"/>
      <c r="LH1" s="104"/>
      <c r="LI1" s="104"/>
      <c r="LJ1" s="104"/>
      <c r="LK1" s="104"/>
      <c r="LL1" s="104"/>
      <c r="LM1" s="104"/>
      <c r="LN1" s="104"/>
      <c r="LO1" s="104"/>
      <c r="LP1" s="104"/>
      <c r="LQ1" s="104"/>
      <c r="LR1" s="104"/>
      <c r="LS1" s="104"/>
      <c r="LT1" s="104"/>
      <c r="LU1" s="104"/>
      <c r="LV1" s="104"/>
      <c r="LW1" s="104"/>
      <c r="LX1" s="104"/>
      <c r="LY1" s="104"/>
      <c r="LZ1" s="104"/>
      <c r="MA1" s="104"/>
      <c r="MB1" s="104"/>
      <c r="MC1" s="104"/>
      <c r="MD1" s="104"/>
      <c r="ME1" s="104"/>
      <c r="MF1" s="104"/>
      <c r="MG1" s="104"/>
      <c r="MH1" s="104"/>
      <c r="MI1" s="104"/>
      <c r="MJ1" s="104"/>
      <c r="MK1" s="104"/>
      <c r="ML1" s="104"/>
      <c r="MM1" s="104"/>
      <c r="MN1" s="104"/>
      <c r="MO1" s="104"/>
      <c r="MP1" s="104"/>
      <c r="MQ1" s="104"/>
      <c r="MR1" s="104"/>
      <c r="MS1" s="104"/>
      <c r="MT1" s="104"/>
      <c r="MU1" s="104"/>
      <c r="MV1" s="104"/>
      <c r="MW1" s="104"/>
      <c r="MX1" s="104"/>
      <c r="MY1" s="104"/>
      <c r="MZ1" s="104"/>
      <c r="NA1" s="104"/>
      <c r="NB1" s="104"/>
      <c r="NC1" s="104"/>
      <c r="ND1" s="104"/>
      <c r="NE1" s="104"/>
      <c r="NF1" s="104"/>
      <c r="NG1" s="104"/>
      <c r="NH1" s="104"/>
      <c r="NI1" s="104"/>
      <c r="NJ1" s="104"/>
      <c r="NK1" s="104"/>
      <c r="NL1" s="104"/>
      <c r="NM1" s="104"/>
      <c r="NN1" s="104"/>
      <c r="NO1" s="104"/>
      <c r="NP1" s="104"/>
      <c r="NQ1" s="104"/>
      <c r="NR1" s="104"/>
      <c r="NS1" s="104"/>
      <c r="NT1" s="104"/>
      <c r="NU1" s="104"/>
      <c r="NV1" s="104"/>
      <c r="NW1" s="104"/>
      <c r="NX1" s="104"/>
      <c r="NY1" s="104"/>
      <c r="NZ1" s="104"/>
      <c r="OA1" s="104"/>
      <c r="OB1" s="104"/>
      <c r="OC1" s="104"/>
      <c r="OD1" s="104"/>
      <c r="OE1" s="104"/>
      <c r="OF1" s="104"/>
      <c r="OG1" s="104"/>
      <c r="OH1" s="104"/>
      <c r="OI1" s="104"/>
      <c r="OJ1" s="104"/>
      <c r="OK1" s="104"/>
      <c r="OL1" s="104"/>
      <c r="OM1" s="104"/>
      <c r="ON1" s="104"/>
      <c r="OO1" s="104"/>
      <c r="OP1" s="104"/>
      <c r="OQ1" s="104"/>
      <c r="OR1" s="104"/>
      <c r="OS1" s="104"/>
      <c r="OT1" s="104"/>
      <c r="OU1" s="104"/>
      <c r="OV1" s="104"/>
      <c r="OW1" s="104"/>
      <c r="OX1" s="104"/>
      <c r="OY1" s="104"/>
      <c r="OZ1" s="104"/>
      <c r="PA1" s="104"/>
      <c r="PB1" s="104"/>
      <c r="PC1" s="104"/>
      <c r="PD1" s="104"/>
      <c r="PE1" s="104"/>
      <c r="PF1" s="104"/>
      <c r="PG1" s="104"/>
      <c r="PH1" s="104"/>
      <c r="PI1" s="104"/>
      <c r="PJ1" s="104"/>
      <c r="PK1" s="104"/>
      <c r="PL1" s="104"/>
      <c r="PM1" s="104"/>
      <c r="PN1" s="104"/>
      <c r="PO1" s="104"/>
      <c r="PP1" s="104"/>
      <c r="PQ1" s="104"/>
      <c r="PR1" s="104"/>
      <c r="PS1" s="104"/>
      <c r="PT1" s="104"/>
      <c r="PU1" s="104"/>
      <c r="PV1" s="104"/>
      <c r="PW1" s="104"/>
      <c r="PX1" s="104"/>
      <c r="PY1" s="104"/>
      <c r="PZ1" s="104"/>
      <c r="QA1" s="104"/>
      <c r="QB1" s="104"/>
      <c r="QC1" s="104"/>
      <c r="QD1" s="104"/>
      <c r="QE1" s="104"/>
      <c r="QF1" s="104"/>
      <c r="QG1" s="104"/>
      <c r="QH1" s="104"/>
      <c r="QI1" s="104"/>
      <c r="QJ1" s="104"/>
      <c r="QK1" s="104"/>
      <c r="QL1" s="104"/>
      <c r="QM1" s="104"/>
      <c r="QN1" s="104"/>
      <c r="QO1" s="104"/>
      <c r="QP1" s="104"/>
      <c r="QQ1" s="104"/>
      <c r="QR1" s="104"/>
      <c r="QS1" s="104"/>
      <c r="QT1" s="104"/>
      <c r="QU1" s="104"/>
      <c r="QV1" s="104"/>
      <c r="QW1" s="104"/>
      <c r="QX1" s="104"/>
      <c r="QY1" s="104"/>
      <c r="QZ1" s="104"/>
      <c r="RA1" s="104"/>
      <c r="RB1" s="104"/>
      <c r="RC1" s="104"/>
      <c r="RD1" s="104"/>
      <c r="RE1" s="104"/>
      <c r="RF1" s="104"/>
      <c r="RG1" s="104"/>
      <c r="RH1" s="104"/>
      <c r="RI1" s="104"/>
      <c r="RJ1" s="104"/>
      <c r="RK1" s="104"/>
      <c r="RL1" s="104"/>
      <c r="RM1" s="104"/>
      <c r="RN1" s="104"/>
      <c r="RO1" s="104"/>
      <c r="RP1" s="104"/>
      <c r="RQ1" s="104"/>
      <c r="RR1" s="104"/>
      <c r="RS1" s="104"/>
      <c r="RT1" s="104"/>
      <c r="RU1" s="104"/>
      <c r="RV1" s="104"/>
      <c r="RW1" s="104"/>
      <c r="RX1" s="104"/>
      <c r="RY1" s="104"/>
      <c r="RZ1" s="104"/>
      <c r="SA1" s="104"/>
      <c r="SB1" s="104"/>
      <c r="SC1" s="104"/>
      <c r="SD1" s="104"/>
      <c r="SE1" s="104"/>
      <c r="SF1" s="104"/>
      <c r="SG1" s="104"/>
      <c r="SH1" s="104"/>
      <c r="SI1" s="104"/>
      <c r="SJ1" s="104"/>
      <c r="SK1" s="104"/>
      <c r="SL1" s="104"/>
      <c r="SM1" s="104"/>
      <c r="SN1" s="104"/>
      <c r="SO1" s="104"/>
      <c r="SP1" s="104"/>
      <c r="SQ1" s="104"/>
      <c r="SR1" s="104"/>
      <c r="SS1" s="104"/>
      <c r="ST1" s="104"/>
      <c r="SU1" s="104"/>
      <c r="SV1" s="104"/>
      <c r="SW1" s="104"/>
      <c r="SX1" s="104"/>
      <c r="SY1" s="104"/>
      <c r="SZ1" s="104"/>
      <c r="TA1" s="104"/>
      <c r="TB1" s="104"/>
      <c r="TC1" s="104"/>
      <c r="TD1" s="104"/>
      <c r="TE1" s="104"/>
      <c r="TF1" s="104"/>
      <c r="TG1" s="104"/>
      <c r="TH1" s="104"/>
      <c r="TI1" s="104"/>
      <c r="TJ1" s="104"/>
      <c r="TK1" s="104"/>
      <c r="TL1" s="104"/>
      <c r="TM1" s="104"/>
      <c r="TN1" s="104"/>
      <c r="TO1" s="104"/>
      <c r="TP1" s="104"/>
      <c r="TQ1" s="104"/>
      <c r="TR1" s="104"/>
      <c r="TS1" s="104"/>
      <c r="TT1" s="104"/>
      <c r="TU1" s="104"/>
      <c r="TV1" s="104"/>
      <c r="TW1" s="104"/>
      <c r="TX1" s="104"/>
      <c r="TY1" s="104"/>
      <c r="TZ1" s="104"/>
      <c r="UA1" s="104"/>
      <c r="UB1" s="104"/>
      <c r="UC1" s="104"/>
      <c r="UD1" s="104"/>
      <c r="UE1" s="104"/>
      <c r="UF1" s="104"/>
      <c r="UG1" s="104"/>
      <c r="UH1" s="104"/>
      <c r="UI1" s="104"/>
      <c r="UJ1" s="104"/>
      <c r="UK1" s="104"/>
      <c r="UL1" s="104"/>
      <c r="UM1" s="104"/>
      <c r="UN1" s="104"/>
      <c r="UO1" s="104"/>
      <c r="UP1" s="104"/>
      <c r="UQ1" s="104"/>
      <c r="UR1" s="104"/>
      <c r="US1" s="104"/>
      <c r="UT1" s="104"/>
      <c r="UU1" s="104"/>
      <c r="UV1" s="104"/>
      <c r="UW1" s="104"/>
      <c r="UX1" s="104"/>
      <c r="UY1" s="104"/>
      <c r="UZ1" s="104"/>
      <c r="VA1" s="104"/>
      <c r="VB1" s="104"/>
      <c r="VC1" s="104"/>
      <c r="VD1" s="104"/>
      <c r="VE1" s="104"/>
      <c r="VF1" s="104"/>
      <c r="VG1" s="104"/>
      <c r="VH1" s="104"/>
      <c r="VI1" s="104"/>
      <c r="VJ1" s="104"/>
      <c r="VK1" s="104"/>
      <c r="VL1" s="104"/>
      <c r="VM1" s="104"/>
      <c r="VN1" s="104"/>
      <c r="VO1" s="104"/>
      <c r="VP1" s="104"/>
      <c r="VQ1" s="104"/>
      <c r="VR1" s="104"/>
      <c r="VS1" s="104"/>
      <c r="VT1" s="104"/>
      <c r="VU1" s="104"/>
      <c r="VV1" s="104"/>
      <c r="VW1" s="104"/>
      <c r="VX1" s="104"/>
      <c r="VY1" s="104"/>
      <c r="VZ1" s="104"/>
      <c r="WA1" s="104"/>
      <c r="WB1" s="104"/>
      <c r="WC1" s="104"/>
      <c r="WD1" s="104"/>
      <c r="WE1" s="104"/>
      <c r="WF1" s="104"/>
      <c r="WG1" s="104"/>
      <c r="WH1" s="104"/>
      <c r="WI1" s="104"/>
      <c r="WJ1" s="104"/>
      <c r="WK1" s="104"/>
      <c r="WL1" s="104"/>
      <c r="WM1" s="104"/>
      <c r="WN1" s="104"/>
      <c r="WO1" s="104"/>
      <c r="WP1" s="104"/>
      <c r="WQ1" s="104"/>
      <c r="WR1" s="104"/>
      <c r="WS1" s="104"/>
      <c r="WT1" s="104"/>
      <c r="WU1" s="104"/>
      <c r="WV1" s="104"/>
      <c r="WW1" s="104"/>
      <c r="WX1" s="104"/>
      <c r="WY1" s="104"/>
      <c r="WZ1" s="104"/>
      <c r="XA1" s="104"/>
      <c r="XB1" s="104"/>
      <c r="XC1" s="104"/>
      <c r="XD1" s="104"/>
      <c r="XE1" s="104"/>
      <c r="XF1" s="104"/>
      <c r="XG1" s="104"/>
      <c r="XH1" s="104"/>
      <c r="XI1" s="104"/>
      <c r="XJ1" s="104"/>
      <c r="XK1" s="104"/>
      <c r="XL1" s="104"/>
      <c r="XM1" s="104"/>
      <c r="XN1" s="104"/>
      <c r="XO1" s="104"/>
      <c r="XP1" s="104"/>
      <c r="XQ1" s="104"/>
      <c r="XR1" s="104"/>
      <c r="XS1" s="104"/>
      <c r="XT1" s="104"/>
      <c r="XU1" s="104"/>
      <c r="XV1" s="104"/>
      <c r="XW1" s="104"/>
      <c r="XX1" s="104"/>
      <c r="XY1" s="104"/>
      <c r="XZ1" s="104"/>
      <c r="YA1" s="104"/>
      <c r="YB1" s="104"/>
      <c r="YC1" s="104"/>
      <c r="YD1" s="104"/>
      <c r="YE1" s="104"/>
      <c r="YF1" s="104"/>
      <c r="YG1" s="104"/>
      <c r="YH1" s="104"/>
      <c r="YI1" s="104"/>
      <c r="YJ1" s="104"/>
      <c r="YK1" s="104"/>
      <c r="YL1" s="104"/>
      <c r="YM1" s="104"/>
      <c r="YN1" s="104"/>
      <c r="YO1" s="104"/>
      <c r="YP1" s="104"/>
      <c r="YQ1" s="104"/>
      <c r="YR1" s="104"/>
      <c r="YS1" s="104"/>
      <c r="YT1" s="104"/>
      <c r="YU1" s="104"/>
      <c r="YV1" s="104"/>
      <c r="YW1" s="104"/>
      <c r="YX1" s="104"/>
      <c r="YY1" s="104"/>
      <c r="YZ1" s="104"/>
      <c r="ZA1" s="104"/>
      <c r="ZB1" s="104"/>
      <c r="ZC1" s="104"/>
      <c r="ZD1" s="104"/>
      <c r="ZE1" s="104"/>
      <c r="ZF1" s="104"/>
      <c r="ZG1" s="104"/>
      <c r="ZH1" s="104"/>
      <c r="ZI1" s="104"/>
      <c r="ZJ1" s="104"/>
      <c r="ZK1" s="104"/>
      <c r="ZL1" s="104"/>
      <c r="ZM1" s="104"/>
      <c r="ZN1" s="104"/>
      <c r="ZO1" s="104"/>
      <c r="ZP1" s="104"/>
      <c r="ZQ1" s="104"/>
      <c r="ZR1" s="104"/>
      <c r="ZS1" s="104"/>
      <c r="ZT1" s="104"/>
      <c r="ZU1" s="104"/>
      <c r="ZV1" s="104"/>
      <c r="ZW1" s="104"/>
      <c r="ZX1" s="104"/>
      <c r="ZY1" s="104"/>
      <c r="ZZ1" s="104"/>
      <c r="AAA1" s="104"/>
      <c r="AAB1" s="104"/>
      <c r="AAC1" s="104"/>
      <c r="AAD1" s="104"/>
      <c r="AAE1" s="104"/>
      <c r="AAF1" s="104"/>
      <c r="AAG1" s="104"/>
      <c r="AAH1" s="104"/>
      <c r="AAI1" s="104"/>
      <c r="AAJ1" s="104"/>
      <c r="AAK1" s="104"/>
      <c r="AAL1" s="104"/>
      <c r="AAM1" s="104"/>
      <c r="AAN1" s="104"/>
      <c r="AAO1" s="104"/>
      <c r="AAP1" s="104"/>
      <c r="AAQ1" s="104"/>
      <c r="AAR1" s="104"/>
      <c r="AAS1" s="104"/>
      <c r="AAT1" s="104"/>
      <c r="AAU1" s="104"/>
      <c r="AAV1" s="104"/>
      <c r="AAW1" s="104"/>
      <c r="AAX1" s="104"/>
      <c r="AAY1" s="104"/>
      <c r="AAZ1" s="104"/>
      <c r="ABA1" s="104"/>
      <c r="ABB1" s="104"/>
      <c r="ABC1" s="104"/>
      <c r="ABD1" s="104"/>
      <c r="ABE1" s="104"/>
      <c r="ABF1" s="104"/>
      <c r="ABG1" s="104"/>
      <c r="ABH1" s="104"/>
      <c r="ABI1" s="104"/>
      <c r="ABJ1" s="104"/>
      <c r="ABK1" s="104"/>
      <c r="ABL1" s="104"/>
      <c r="ABM1" s="104"/>
      <c r="ABN1" s="104"/>
      <c r="ABO1" s="104"/>
      <c r="ABP1" s="104"/>
      <c r="ABQ1" s="104"/>
      <c r="ABR1" s="104"/>
      <c r="ABS1" s="104"/>
      <c r="ABT1" s="104"/>
      <c r="ABU1" s="104"/>
      <c r="ABV1" s="104"/>
      <c r="ABW1" s="104"/>
      <c r="ABX1" s="104"/>
      <c r="ABY1" s="104"/>
      <c r="ABZ1" s="104"/>
      <c r="ACA1" s="104"/>
      <c r="ACB1" s="104"/>
      <c r="ACC1" s="104"/>
      <c r="ACD1" s="104"/>
      <c r="ACE1" s="104"/>
      <c r="ACF1" s="104"/>
      <c r="ACG1" s="104"/>
      <c r="ACH1" s="104"/>
      <c r="ACI1" s="104"/>
      <c r="ACJ1" s="104"/>
      <c r="ACK1" s="104"/>
      <c r="ACL1" s="104"/>
      <c r="ACM1" s="104"/>
      <c r="ACN1" s="104"/>
      <c r="ACO1" s="104"/>
      <c r="ACP1" s="104"/>
      <c r="ACQ1" s="104"/>
      <c r="ACR1" s="104"/>
      <c r="ACS1" s="104"/>
      <c r="ACT1" s="104"/>
      <c r="ACU1" s="104"/>
      <c r="ACV1" s="104"/>
      <c r="ACW1" s="104"/>
      <c r="ACX1" s="104"/>
      <c r="ACY1" s="104"/>
      <c r="ACZ1" s="104"/>
      <c r="ADA1" s="104"/>
      <c r="ADB1" s="104"/>
      <c r="ADC1" s="104"/>
      <c r="ADD1" s="104"/>
      <c r="ADE1" s="104"/>
      <c r="ADF1" s="104"/>
      <c r="ADG1" s="104"/>
      <c r="ADH1" s="104"/>
      <c r="ADI1" s="104"/>
      <c r="ADJ1" s="104"/>
      <c r="ADK1" s="104"/>
      <c r="ADL1" s="104"/>
    </row>
    <row r="2" spans="1:792" x14ac:dyDescent="0.2">
      <c r="A2" s="162"/>
      <c r="B2" s="28"/>
      <c r="C2" s="29"/>
      <c r="D2" s="120"/>
      <c r="E2" s="28"/>
      <c r="F2" s="29"/>
      <c r="G2" s="29"/>
      <c r="H2" s="29"/>
      <c r="I2" s="29"/>
      <c r="J2" s="29"/>
      <c r="K2" s="29"/>
      <c r="L2" s="29"/>
      <c r="M2" s="29"/>
      <c r="N2" s="29"/>
      <c r="O2" s="29"/>
      <c r="P2" s="29"/>
      <c r="Q2" s="29"/>
      <c r="R2" s="29"/>
      <c r="S2" s="29"/>
      <c r="T2" s="29"/>
      <c r="U2" s="29"/>
      <c r="V2" s="29"/>
      <c r="W2" s="29"/>
      <c r="X2" s="29"/>
      <c r="Y2" s="29"/>
      <c r="Z2" s="164"/>
    </row>
    <row r="3" spans="1:792" x14ac:dyDescent="0.2">
      <c r="A3" s="162"/>
      <c r="B3" s="28"/>
      <c r="C3" s="29"/>
      <c r="D3" s="120"/>
      <c r="E3" s="28"/>
      <c r="F3" s="29"/>
      <c r="G3" s="29"/>
      <c r="H3" s="29"/>
      <c r="I3" s="29"/>
      <c r="J3" s="29"/>
      <c r="K3" s="29"/>
      <c r="L3" s="29"/>
      <c r="M3" s="29"/>
      <c r="N3" s="29"/>
      <c r="O3" s="29"/>
      <c r="P3" s="29"/>
      <c r="Q3" s="29"/>
      <c r="R3" s="29"/>
      <c r="S3" s="29"/>
      <c r="T3" s="29"/>
      <c r="U3" s="29"/>
      <c r="V3" s="29"/>
      <c r="W3" s="29"/>
      <c r="X3" s="29"/>
      <c r="Y3" s="29"/>
      <c r="Z3" s="164"/>
    </row>
    <row r="4" spans="1:792" x14ac:dyDescent="0.2">
      <c r="A4" s="162"/>
      <c r="B4" s="28"/>
      <c r="C4" s="29"/>
      <c r="D4" s="120"/>
      <c r="E4" s="28"/>
      <c r="F4" s="29"/>
      <c r="G4" s="29"/>
      <c r="H4" s="29"/>
      <c r="I4" s="29"/>
      <c r="J4" s="29"/>
      <c r="K4" s="29"/>
      <c r="L4" s="29"/>
      <c r="M4" s="29"/>
      <c r="N4" s="29"/>
      <c r="O4" s="29"/>
      <c r="P4" s="29"/>
      <c r="Q4" s="29"/>
      <c r="R4" s="29"/>
      <c r="S4" s="29"/>
      <c r="T4" s="29"/>
      <c r="U4" s="29"/>
      <c r="V4" s="29"/>
      <c r="W4" s="29"/>
      <c r="X4" s="29"/>
      <c r="Y4" s="29"/>
      <c r="Z4" s="164"/>
    </row>
    <row r="5" spans="1:792" x14ac:dyDescent="0.2">
      <c r="A5" s="162"/>
      <c r="B5" s="28"/>
      <c r="C5" s="29"/>
      <c r="D5" s="120"/>
      <c r="E5" s="28"/>
      <c r="F5" s="29"/>
      <c r="G5" s="29"/>
      <c r="H5" s="29"/>
      <c r="I5" s="29"/>
      <c r="J5" s="29"/>
      <c r="K5" s="29"/>
      <c r="L5" s="29"/>
      <c r="M5" s="29"/>
      <c r="N5" s="29"/>
      <c r="O5" s="29"/>
      <c r="P5" s="29"/>
      <c r="Q5" s="29"/>
      <c r="R5" s="29"/>
      <c r="S5" s="29"/>
      <c r="T5" s="29"/>
      <c r="U5" s="29"/>
      <c r="V5" s="29"/>
      <c r="W5" s="29"/>
      <c r="X5" s="29"/>
      <c r="Y5" s="29"/>
      <c r="Z5" s="164"/>
    </row>
    <row r="6" spans="1:792" x14ac:dyDescent="0.2">
      <c r="A6" s="162"/>
      <c r="B6" s="28"/>
      <c r="C6" s="29"/>
      <c r="D6" s="120"/>
      <c r="E6" s="28"/>
      <c r="F6" s="29"/>
      <c r="G6" s="29"/>
      <c r="H6" s="29"/>
      <c r="I6" s="29"/>
      <c r="J6" s="29"/>
      <c r="K6" s="29"/>
      <c r="L6" s="29"/>
      <c r="M6" s="29"/>
      <c r="N6" s="29"/>
      <c r="O6" s="29"/>
      <c r="P6" s="29"/>
      <c r="Q6" s="29"/>
      <c r="R6" s="29"/>
      <c r="S6" s="29"/>
      <c r="T6" s="29"/>
      <c r="U6" s="29"/>
      <c r="V6" s="29"/>
      <c r="W6" s="29"/>
      <c r="X6" s="29"/>
      <c r="Y6" s="29"/>
      <c r="Z6" s="164"/>
    </row>
    <row r="7" spans="1:792" x14ac:dyDescent="0.2">
      <c r="A7" s="162"/>
      <c r="B7" s="28"/>
      <c r="C7" s="29"/>
      <c r="D7" s="120"/>
      <c r="E7" s="28"/>
      <c r="F7" s="29"/>
      <c r="G7" s="29"/>
      <c r="H7" s="29"/>
      <c r="I7" s="29"/>
      <c r="J7" s="29"/>
      <c r="K7" s="29"/>
      <c r="L7" s="29"/>
      <c r="M7" s="29"/>
      <c r="N7" s="29"/>
      <c r="O7" s="29"/>
      <c r="P7" s="29"/>
      <c r="Q7" s="29"/>
      <c r="R7" s="29"/>
      <c r="S7" s="29"/>
      <c r="T7" s="29"/>
      <c r="U7" s="29"/>
      <c r="V7" s="29"/>
      <c r="W7" s="29"/>
      <c r="X7" s="29"/>
      <c r="Y7" s="29"/>
      <c r="Z7" s="164"/>
    </row>
    <row r="8" spans="1:792" x14ac:dyDescent="0.2">
      <c r="A8" s="163"/>
      <c r="B8" s="29"/>
      <c r="C8" s="29"/>
      <c r="D8" s="120"/>
      <c r="E8" s="29"/>
      <c r="F8" s="29"/>
      <c r="G8" s="29"/>
      <c r="H8" s="29"/>
      <c r="I8" s="29"/>
      <c r="J8" s="29"/>
      <c r="K8" s="29"/>
      <c r="L8" s="29"/>
      <c r="M8" s="29"/>
      <c r="N8" s="29"/>
      <c r="O8" s="29"/>
      <c r="P8" s="29"/>
      <c r="Q8" s="29"/>
      <c r="R8" s="29"/>
      <c r="S8" s="29"/>
      <c r="T8" s="29"/>
      <c r="U8" s="29"/>
      <c r="V8" s="29"/>
      <c r="W8" s="29"/>
      <c r="X8" s="29"/>
      <c r="Y8" s="29"/>
      <c r="Z8" s="164"/>
    </row>
    <row r="9" spans="1:792" x14ac:dyDescent="0.2">
      <c r="A9" s="163"/>
      <c r="B9" s="29"/>
      <c r="C9" s="29"/>
      <c r="D9" s="120"/>
      <c r="E9" s="29"/>
      <c r="F9" s="29"/>
      <c r="G9" s="29"/>
      <c r="H9" s="29"/>
      <c r="I9" s="29"/>
      <c r="J9" s="29"/>
      <c r="K9" s="29"/>
      <c r="L9" s="29"/>
      <c r="M9" s="29"/>
      <c r="N9" s="29"/>
      <c r="O9" s="29"/>
      <c r="P9" s="29"/>
      <c r="Q9" s="29"/>
      <c r="R9" s="29"/>
      <c r="S9" s="29"/>
      <c r="T9" s="29"/>
      <c r="U9" s="29"/>
      <c r="V9" s="29"/>
      <c r="W9" s="29"/>
      <c r="X9" s="29"/>
      <c r="Y9" s="29"/>
      <c r="Z9" s="164"/>
    </row>
    <row r="10" spans="1:792" x14ac:dyDescent="0.2">
      <c r="A10" s="163"/>
      <c r="B10" s="29"/>
      <c r="C10" s="29"/>
      <c r="D10" s="120"/>
      <c r="E10" s="29"/>
      <c r="F10" s="29"/>
      <c r="G10" s="29"/>
      <c r="H10" s="29"/>
      <c r="I10" s="29"/>
      <c r="J10" s="29"/>
      <c r="K10" s="29"/>
      <c r="L10" s="29"/>
      <c r="M10" s="29"/>
      <c r="N10" s="29"/>
      <c r="O10" s="29"/>
      <c r="P10" s="29"/>
      <c r="Q10" s="29"/>
      <c r="R10" s="29"/>
      <c r="S10" s="29"/>
      <c r="T10" s="29"/>
      <c r="U10" s="29"/>
      <c r="V10" s="29"/>
      <c r="W10" s="29"/>
      <c r="X10" s="29"/>
      <c r="Y10" s="29"/>
      <c r="Z10" s="164"/>
    </row>
    <row r="11" spans="1:792" x14ac:dyDescent="0.2">
      <c r="A11" s="163"/>
      <c r="B11" s="29"/>
      <c r="C11" s="29"/>
      <c r="D11" s="120"/>
      <c r="E11" s="29"/>
      <c r="F11" s="29"/>
      <c r="G11" s="29"/>
      <c r="H11" s="29"/>
      <c r="I11" s="29"/>
      <c r="J11" s="29"/>
      <c r="K11" s="29"/>
      <c r="L11" s="29"/>
      <c r="M11" s="29"/>
      <c r="N11" s="29"/>
      <c r="O11" s="29"/>
      <c r="P11" s="29"/>
      <c r="Q11" s="29"/>
      <c r="R11" s="29"/>
      <c r="S11" s="29"/>
      <c r="T11" s="29"/>
      <c r="U11" s="29"/>
      <c r="V11" s="29"/>
      <c r="W11" s="29"/>
      <c r="X11" s="29"/>
      <c r="Y11" s="29"/>
      <c r="Z11" s="164"/>
    </row>
    <row r="12" spans="1:792" x14ac:dyDescent="0.2">
      <c r="A12" s="163"/>
      <c r="B12" s="28"/>
      <c r="C12" s="29"/>
      <c r="D12" s="120"/>
      <c r="E12" s="29"/>
      <c r="F12" s="29"/>
      <c r="G12" s="29"/>
      <c r="H12" s="29"/>
      <c r="I12" s="29"/>
      <c r="J12" s="29"/>
      <c r="K12" s="29"/>
      <c r="L12" s="29"/>
      <c r="M12" s="29"/>
      <c r="N12" s="29"/>
      <c r="O12" s="29"/>
      <c r="P12" s="29"/>
      <c r="Q12" s="29"/>
      <c r="R12" s="29"/>
      <c r="S12" s="29"/>
      <c r="T12" s="29"/>
      <c r="U12" s="29"/>
      <c r="V12" s="29"/>
      <c r="W12" s="29"/>
      <c r="X12" s="29"/>
      <c r="Y12" s="29"/>
      <c r="Z12" s="164"/>
    </row>
    <row r="13" spans="1:792" x14ac:dyDescent="0.2">
      <c r="A13" s="163"/>
      <c r="B13" s="28"/>
      <c r="C13" s="29"/>
      <c r="D13" s="120"/>
      <c r="E13" s="29"/>
      <c r="F13" s="29"/>
      <c r="G13" s="29"/>
      <c r="H13" s="29"/>
      <c r="I13" s="29"/>
      <c r="J13" s="29"/>
      <c r="K13" s="29"/>
      <c r="L13" s="29"/>
      <c r="M13" s="29"/>
      <c r="N13" s="29"/>
      <c r="O13" s="29"/>
      <c r="P13" s="29"/>
      <c r="Q13" s="29"/>
      <c r="R13" s="29"/>
      <c r="S13" s="29"/>
      <c r="T13" s="29"/>
      <c r="U13" s="29"/>
      <c r="V13" s="29"/>
      <c r="W13" s="29"/>
      <c r="X13" s="29"/>
      <c r="Y13" s="29"/>
      <c r="Z13" s="164"/>
    </row>
    <row r="14" spans="1:792" x14ac:dyDescent="0.2">
      <c r="A14" s="163"/>
      <c r="B14" s="28"/>
      <c r="C14" s="29"/>
      <c r="D14" s="120"/>
      <c r="E14" s="29"/>
      <c r="F14" s="29"/>
      <c r="G14" s="29"/>
      <c r="H14" s="29"/>
      <c r="I14" s="29"/>
      <c r="J14" s="29"/>
      <c r="K14" s="29"/>
      <c r="L14" s="29"/>
      <c r="M14" s="29"/>
      <c r="N14" s="29"/>
      <c r="O14" s="29"/>
      <c r="P14" s="29"/>
      <c r="Q14" s="29"/>
      <c r="R14" s="29"/>
      <c r="S14" s="29"/>
      <c r="T14" s="29"/>
      <c r="U14" s="29"/>
      <c r="V14" s="29"/>
      <c r="W14" s="29"/>
      <c r="X14" s="29"/>
      <c r="Y14" s="29"/>
      <c r="Z14" s="164"/>
    </row>
    <row r="15" spans="1:792" x14ac:dyDescent="0.2">
      <c r="A15" s="163"/>
      <c r="B15" s="28"/>
      <c r="C15" s="29"/>
      <c r="D15" s="120"/>
      <c r="E15" s="29"/>
      <c r="F15" s="29"/>
      <c r="G15" s="29"/>
      <c r="H15" s="29"/>
      <c r="I15" s="29"/>
      <c r="J15" s="29"/>
      <c r="K15" s="29"/>
      <c r="L15" s="29"/>
      <c r="M15" s="29"/>
      <c r="N15" s="29"/>
      <c r="O15" s="29"/>
      <c r="P15" s="29"/>
      <c r="Q15" s="29"/>
      <c r="R15" s="29"/>
      <c r="S15" s="29"/>
      <c r="T15" s="29"/>
      <c r="U15" s="29"/>
      <c r="V15" s="29"/>
      <c r="W15" s="29"/>
      <c r="X15" s="29"/>
      <c r="Y15" s="29"/>
      <c r="Z15" s="164"/>
    </row>
    <row r="16" spans="1:792" x14ac:dyDescent="0.2">
      <c r="A16" s="163"/>
      <c r="B16" s="28"/>
      <c r="C16" s="29"/>
      <c r="D16" s="120"/>
      <c r="E16" s="29"/>
      <c r="F16" s="29"/>
      <c r="G16" s="29"/>
      <c r="H16" s="29"/>
      <c r="I16" s="29"/>
      <c r="J16" s="29"/>
      <c r="K16" s="29"/>
      <c r="L16" s="29"/>
      <c r="M16" s="29"/>
      <c r="N16" s="29"/>
      <c r="O16" s="29"/>
      <c r="P16" s="29"/>
      <c r="Q16" s="29"/>
      <c r="R16" s="29"/>
      <c r="S16" s="29"/>
      <c r="T16" s="29"/>
      <c r="U16" s="29"/>
      <c r="V16" s="29"/>
      <c r="W16" s="29"/>
      <c r="X16" s="29"/>
      <c r="Y16" s="29"/>
      <c r="Z16" s="164"/>
    </row>
    <row r="17" spans="1:26" x14ac:dyDescent="0.2">
      <c r="A17" s="163"/>
      <c r="B17" s="28"/>
      <c r="C17" s="29"/>
      <c r="D17" s="120"/>
      <c r="E17" s="29"/>
      <c r="F17" s="29"/>
      <c r="G17" s="29"/>
      <c r="H17" s="29"/>
      <c r="I17" s="29"/>
      <c r="J17" s="29"/>
      <c r="K17" s="29"/>
      <c r="L17" s="29"/>
      <c r="M17" s="29"/>
      <c r="N17" s="29"/>
      <c r="O17" s="29"/>
      <c r="P17" s="29"/>
      <c r="Q17" s="29"/>
      <c r="R17" s="29"/>
      <c r="S17" s="29"/>
      <c r="T17" s="29"/>
      <c r="U17" s="29"/>
      <c r="V17" s="29"/>
      <c r="W17" s="29"/>
      <c r="X17" s="29"/>
      <c r="Y17" s="29"/>
      <c r="Z17" s="164"/>
    </row>
    <row r="18" spans="1:26" x14ac:dyDescent="0.2">
      <c r="A18" s="163"/>
      <c r="B18" s="29"/>
      <c r="C18" s="29"/>
      <c r="D18" s="120"/>
      <c r="E18" s="29"/>
      <c r="F18" s="29"/>
      <c r="G18" s="29"/>
      <c r="H18" s="29"/>
      <c r="I18" s="29"/>
      <c r="J18" s="29"/>
      <c r="K18" s="29"/>
      <c r="L18" s="29"/>
      <c r="M18" s="29"/>
      <c r="N18" s="29"/>
      <c r="O18" s="29"/>
      <c r="P18" s="29"/>
      <c r="Q18" s="29"/>
      <c r="R18" s="29"/>
      <c r="S18" s="29"/>
      <c r="T18" s="29"/>
      <c r="U18" s="29"/>
      <c r="V18" s="29"/>
      <c r="W18" s="29"/>
      <c r="X18" s="29"/>
      <c r="Y18" s="29"/>
      <c r="Z18" s="164"/>
    </row>
    <row r="19" spans="1:26" x14ac:dyDescent="0.2">
      <c r="A19" s="163"/>
      <c r="B19" s="29"/>
      <c r="C19" s="29"/>
      <c r="D19" s="120"/>
      <c r="E19" s="29"/>
      <c r="F19" s="29"/>
      <c r="G19" s="29"/>
      <c r="H19" s="29"/>
      <c r="I19" s="29"/>
      <c r="J19" s="29"/>
      <c r="K19" s="29"/>
      <c r="L19" s="29"/>
      <c r="M19" s="29"/>
      <c r="N19" s="29"/>
      <c r="O19" s="29"/>
      <c r="P19" s="29"/>
      <c r="Q19" s="29"/>
      <c r="R19" s="29"/>
      <c r="S19" s="29"/>
      <c r="T19" s="29"/>
      <c r="U19" s="29"/>
      <c r="V19" s="29"/>
      <c r="W19" s="29"/>
      <c r="X19" s="29"/>
      <c r="Y19" s="29"/>
      <c r="Z19" s="164"/>
    </row>
    <row r="20" spans="1:26" x14ac:dyDescent="0.2">
      <c r="A20" s="163"/>
      <c r="B20" s="29"/>
      <c r="C20" s="29"/>
      <c r="D20" s="120"/>
      <c r="E20" s="29"/>
      <c r="F20" s="29"/>
      <c r="G20" s="29"/>
      <c r="H20" s="29"/>
      <c r="I20" s="29"/>
      <c r="J20" s="29"/>
      <c r="K20" s="29"/>
      <c r="L20" s="29"/>
      <c r="M20" s="29"/>
      <c r="N20" s="29"/>
      <c r="O20" s="29"/>
      <c r="P20" s="29"/>
      <c r="Q20" s="29"/>
      <c r="R20" s="29"/>
      <c r="S20" s="29"/>
      <c r="T20" s="29"/>
      <c r="U20" s="29"/>
      <c r="V20" s="29"/>
      <c r="W20" s="29"/>
      <c r="X20" s="29"/>
      <c r="Y20" s="29"/>
      <c r="Z20" s="164"/>
    </row>
    <row r="21" spans="1:26" x14ac:dyDescent="0.2">
      <c r="A21" s="163"/>
      <c r="B21" s="29"/>
      <c r="C21" s="29"/>
      <c r="D21" s="120"/>
      <c r="E21" s="29"/>
      <c r="F21" s="29"/>
      <c r="G21" s="29"/>
      <c r="H21" s="29"/>
      <c r="I21" s="29"/>
      <c r="J21" s="29"/>
      <c r="K21" s="29"/>
      <c r="L21" s="29"/>
      <c r="M21" s="29"/>
      <c r="N21" s="29"/>
      <c r="O21" s="29"/>
      <c r="P21" s="29"/>
      <c r="Q21" s="29"/>
      <c r="R21" s="29"/>
      <c r="S21" s="29"/>
      <c r="T21" s="29"/>
      <c r="U21" s="29"/>
      <c r="V21" s="29"/>
      <c r="W21" s="29"/>
      <c r="X21" s="29"/>
      <c r="Y21" s="29"/>
      <c r="Z21" s="164"/>
    </row>
    <row r="22" spans="1:26" x14ac:dyDescent="0.2">
      <c r="A22" s="163"/>
      <c r="B22" s="29"/>
      <c r="C22" s="29"/>
      <c r="D22" s="120"/>
      <c r="E22" s="29"/>
      <c r="F22" s="29"/>
      <c r="G22" s="29"/>
      <c r="H22" s="29"/>
      <c r="I22" s="29"/>
      <c r="J22" s="29"/>
      <c r="K22" s="29"/>
      <c r="L22" s="29"/>
      <c r="M22" s="29"/>
      <c r="N22" s="29"/>
      <c r="O22" s="29"/>
      <c r="P22" s="29"/>
      <c r="Q22" s="29"/>
      <c r="R22" s="29"/>
      <c r="S22" s="29"/>
      <c r="T22" s="29"/>
      <c r="U22" s="29"/>
      <c r="V22" s="29"/>
      <c r="W22" s="29"/>
      <c r="X22" s="29"/>
      <c r="Y22" s="29"/>
      <c r="Z22" s="164"/>
    </row>
    <row r="23" spans="1:26" x14ac:dyDescent="0.2">
      <c r="A23" s="163"/>
      <c r="B23" s="29"/>
      <c r="C23" s="29"/>
      <c r="D23" s="120"/>
      <c r="E23" s="29"/>
      <c r="F23" s="29"/>
      <c r="G23" s="29"/>
      <c r="H23" s="29"/>
      <c r="I23" s="29"/>
      <c r="J23" s="29"/>
      <c r="K23" s="29"/>
      <c r="L23" s="29"/>
      <c r="M23" s="29"/>
      <c r="N23" s="29"/>
      <c r="O23" s="29"/>
      <c r="P23" s="29"/>
      <c r="Q23" s="29"/>
      <c r="R23" s="29"/>
      <c r="S23" s="29"/>
      <c r="T23" s="29"/>
      <c r="U23" s="29"/>
      <c r="V23" s="29"/>
      <c r="W23" s="29"/>
      <c r="X23" s="29"/>
      <c r="Y23" s="29"/>
      <c r="Z23" s="164"/>
    </row>
    <row r="24" spans="1:26" x14ac:dyDescent="0.2">
      <c r="A24" s="163"/>
      <c r="B24" s="29"/>
      <c r="C24" s="29"/>
      <c r="D24" s="120"/>
      <c r="E24" s="29"/>
      <c r="F24" s="29"/>
      <c r="G24" s="29"/>
      <c r="H24" s="29"/>
      <c r="I24" s="29"/>
      <c r="J24" s="29"/>
      <c r="K24" s="29"/>
      <c r="L24" s="29"/>
      <c r="M24" s="29"/>
      <c r="N24" s="29"/>
      <c r="O24" s="29"/>
      <c r="P24" s="29"/>
      <c r="Q24" s="29"/>
      <c r="R24" s="29"/>
      <c r="S24" s="29"/>
      <c r="T24" s="29"/>
      <c r="U24" s="29"/>
      <c r="V24" s="29"/>
      <c r="W24" s="29"/>
      <c r="X24" s="29"/>
      <c r="Y24" s="29"/>
      <c r="Z24" s="164"/>
    </row>
    <row r="25" spans="1:26" x14ac:dyDescent="0.2">
      <c r="A25" s="163"/>
      <c r="B25" s="29"/>
      <c r="C25" s="29"/>
      <c r="D25" s="120"/>
      <c r="E25" s="29"/>
      <c r="F25" s="29"/>
      <c r="G25" s="29"/>
      <c r="H25" s="29"/>
      <c r="I25" s="29"/>
      <c r="J25" s="29"/>
      <c r="K25" s="29"/>
      <c r="L25" s="29"/>
      <c r="M25" s="29"/>
      <c r="N25" s="29"/>
      <c r="O25" s="29"/>
      <c r="P25" s="29"/>
      <c r="Q25" s="29"/>
      <c r="R25" s="29"/>
      <c r="S25" s="29"/>
      <c r="T25" s="29"/>
      <c r="U25" s="29"/>
      <c r="V25" s="29"/>
      <c r="W25" s="29"/>
      <c r="X25" s="29"/>
      <c r="Y25" s="29"/>
      <c r="Z25" s="164"/>
    </row>
    <row r="26" spans="1:26" x14ac:dyDescent="0.2">
      <c r="A26" s="163"/>
      <c r="B26" s="29"/>
      <c r="C26" s="29"/>
      <c r="D26" s="120"/>
      <c r="E26" s="29"/>
      <c r="F26" s="29"/>
      <c r="G26" s="29"/>
      <c r="H26" s="29"/>
      <c r="I26" s="29"/>
      <c r="J26" s="29"/>
      <c r="K26" s="29"/>
      <c r="L26" s="29"/>
      <c r="M26" s="29"/>
      <c r="N26" s="29"/>
      <c r="O26" s="29"/>
      <c r="P26" s="29"/>
      <c r="Q26" s="29"/>
      <c r="R26" s="29"/>
      <c r="S26" s="29"/>
      <c r="T26" s="29"/>
      <c r="U26" s="29"/>
      <c r="V26" s="29"/>
      <c r="W26" s="29"/>
      <c r="X26" s="29"/>
      <c r="Y26" s="29"/>
      <c r="Z26" s="164"/>
    </row>
    <row r="27" spans="1:26" x14ac:dyDescent="0.2">
      <c r="A27" s="163"/>
      <c r="B27" s="29"/>
      <c r="C27" s="29"/>
      <c r="D27" s="120"/>
      <c r="E27" s="29"/>
      <c r="F27" s="29"/>
      <c r="G27" s="29"/>
      <c r="H27" s="29"/>
      <c r="I27" s="29"/>
      <c r="J27" s="29"/>
      <c r="K27" s="29"/>
      <c r="L27" s="29"/>
      <c r="M27" s="29"/>
      <c r="N27" s="29"/>
      <c r="O27" s="29"/>
      <c r="P27" s="29"/>
      <c r="Q27" s="29"/>
      <c r="R27" s="29"/>
      <c r="S27" s="29"/>
      <c r="T27" s="29"/>
      <c r="U27" s="29"/>
      <c r="V27" s="29"/>
      <c r="W27" s="29"/>
      <c r="X27" s="29"/>
      <c r="Y27" s="29"/>
      <c r="Z27" s="164"/>
    </row>
    <row r="28" spans="1:26" x14ac:dyDescent="0.2">
      <c r="A28" s="163"/>
      <c r="B28" s="29"/>
      <c r="C28" s="29"/>
      <c r="D28" s="120"/>
      <c r="E28" s="29"/>
      <c r="F28" s="29"/>
      <c r="G28" s="29"/>
      <c r="H28" s="29"/>
      <c r="I28" s="29"/>
      <c r="J28" s="29"/>
      <c r="K28" s="29"/>
      <c r="L28" s="29"/>
      <c r="M28" s="29"/>
      <c r="N28" s="29"/>
      <c r="O28" s="29"/>
      <c r="P28" s="29"/>
      <c r="Q28" s="29"/>
      <c r="R28" s="29"/>
      <c r="S28" s="29"/>
      <c r="T28" s="29"/>
      <c r="U28" s="29"/>
      <c r="V28" s="29"/>
      <c r="W28" s="29"/>
      <c r="X28" s="29"/>
      <c r="Y28" s="29"/>
      <c r="Z28" s="164"/>
    </row>
    <row r="29" spans="1:26" x14ac:dyDescent="0.2">
      <c r="A29" s="163"/>
      <c r="B29" s="29"/>
      <c r="C29" s="29"/>
      <c r="D29" s="120"/>
      <c r="E29" s="29"/>
      <c r="F29" s="29"/>
      <c r="G29" s="29"/>
      <c r="H29" s="29"/>
      <c r="I29" s="29"/>
      <c r="J29" s="29"/>
      <c r="K29" s="29"/>
      <c r="L29" s="29"/>
      <c r="M29" s="29"/>
      <c r="N29" s="29"/>
      <c r="O29" s="29"/>
      <c r="P29" s="29"/>
      <c r="Q29" s="29"/>
      <c r="R29" s="29"/>
      <c r="S29" s="29"/>
      <c r="T29" s="29"/>
      <c r="U29" s="29"/>
      <c r="V29" s="29"/>
      <c r="W29" s="29"/>
      <c r="X29" s="29"/>
      <c r="Y29" s="29"/>
      <c r="Z29" s="164"/>
    </row>
    <row r="30" spans="1:26" x14ac:dyDescent="0.2">
      <c r="A30" s="163"/>
      <c r="B30" s="29"/>
      <c r="C30" s="29"/>
      <c r="D30" s="120"/>
      <c r="E30" s="29"/>
      <c r="F30" s="29"/>
      <c r="G30" s="29"/>
      <c r="H30" s="29"/>
      <c r="I30" s="29"/>
      <c r="J30" s="29"/>
      <c r="K30" s="29"/>
      <c r="L30" s="29"/>
      <c r="M30" s="29"/>
      <c r="N30" s="29"/>
      <c r="O30" s="29"/>
      <c r="P30" s="29"/>
      <c r="Q30" s="29"/>
      <c r="R30" s="29"/>
      <c r="S30" s="29"/>
      <c r="T30" s="29"/>
      <c r="U30" s="29"/>
      <c r="V30" s="29"/>
      <c r="W30" s="29"/>
      <c r="X30" s="29"/>
      <c r="Y30" s="29"/>
      <c r="Z30" s="164"/>
    </row>
    <row r="31" spans="1:26" x14ac:dyDescent="0.2">
      <c r="A31" s="163"/>
      <c r="B31" s="29"/>
      <c r="C31" s="29"/>
      <c r="D31" s="120"/>
      <c r="E31" s="29"/>
      <c r="F31" s="29"/>
      <c r="G31" s="29"/>
      <c r="H31" s="29"/>
      <c r="I31" s="29"/>
      <c r="J31" s="29"/>
      <c r="K31" s="29"/>
      <c r="L31" s="29"/>
      <c r="M31" s="29"/>
      <c r="N31" s="29"/>
      <c r="O31" s="29"/>
      <c r="P31" s="29"/>
      <c r="Q31" s="29"/>
      <c r="R31" s="29"/>
      <c r="S31" s="29"/>
      <c r="T31" s="29"/>
      <c r="U31" s="29"/>
      <c r="V31" s="29"/>
      <c r="W31" s="29"/>
      <c r="X31" s="29"/>
      <c r="Y31" s="29"/>
      <c r="Z31" s="164"/>
    </row>
    <row r="32" spans="1:26" x14ac:dyDescent="0.2">
      <c r="A32" s="163"/>
      <c r="B32" s="29"/>
      <c r="C32" s="29"/>
      <c r="D32" s="120"/>
      <c r="E32" s="29"/>
      <c r="F32" s="29"/>
      <c r="G32" s="29"/>
      <c r="H32" s="29"/>
      <c r="I32" s="29"/>
      <c r="J32" s="29"/>
      <c r="K32" s="29"/>
      <c r="L32" s="29"/>
      <c r="M32" s="29"/>
      <c r="N32" s="29"/>
      <c r="O32" s="29"/>
      <c r="P32" s="29"/>
      <c r="Q32" s="29"/>
      <c r="R32" s="29"/>
      <c r="S32" s="29"/>
      <c r="T32" s="29"/>
      <c r="U32" s="29"/>
      <c r="V32" s="29"/>
      <c r="W32" s="29"/>
      <c r="X32" s="29"/>
      <c r="Y32" s="29"/>
      <c r="Z32" s="164"/>
    </row>
    <row r="33" spans="1:26" x14ac:dyDescent="0.2">
      <c r="A33" s="163"/>
      <c r="B33" s="29"/>
      <c r="C33" s="29"/>
      <c r="D33" s="120"/>
      <c r="E33" s="29"/>
      <c r="F33" s="29"/>
      <c r="G33" s="29"/>
      <c r="H33" s="29"/>
      <c r="I33" s="29"/>
      <c r="J33" s="29"/>
      <c r="K33" s="29"/>
      <c r="L33" s="29"/>
      <c r="M33" s="29"/>
      <c r="N33" s="29"/>
      <c r="O33" s="29"/>
      <c r="P33" s="29"/>
      <c r="Q33" s="29"/>
      <c r="R33" s="29"/>
      <c r="S33" s="29"/>
      <c r="T33" s="29"/>
      <c r="U33" s="29"/>
      <c r="V33" s="29"/>
      <c r="W33" s="29"/>
      <c r="X33" s="29"/>
      <c r="Y33" s="29"/>
      <c r="Z33" s="164"/>
    </row>
    <row r="34" spans="1:26" x14ac:dyDescent="0.2">
      <c r="A34" s="163"/>
      <c r="B34" s="29"/>
      <c r="C34" s="29"/>
      <c r="D34" s="120"/>
      <c r="E34" s="29"/>
      <c r="F34" s="29"/>
      <c r="G34" s="29"/>
      <c r="H34" s="29"/>
      <c r="I34" s="29"/>
      <c r="J34" s="29"/>
      <c r="K34" s="29"/>
      <c r="L34" s="29"/>
      <c r="M34" s="29"/>
      <c r="N34" s="29"/>
      <c r="O34" s="29"/>
      <c r="P34" s="29"/>
      <c r="Q34" s="29"/>
      <c r="R34" s="29"/>
      <c r="S34" s="29"/>
      <c r="T34" s="29"/>
      <c r="U34" s="29"/>
      <c r="V34" s="29"/>
      <c r="W34" s="29"/>
      <c r="X34" s="29"/>
      <c r="Y34" s="29"/>
      <c r="Z34" s="164"/>
    </row>
    <row r="35" spans="1:26" x14ac:dyDescent="0.2">
      <c r="A35" s="163"/>
      <c r="B35" s="29"/>
      <c r="C35" s="29"/>
      <c r="D35" s="120"/>
      <c r="E35" s="29"/>
      <c r="F35" s="29"/>
      <c r="G35" s="29"/>
      <c r="H35" s="29"/>
      <c r="I35" s="29"/>
      <c r="J35" s="29"/>
      <c r="K35" s="29"/>
      <c r="L35" s="29"/>
      <c r="M35" s="29"/>
      <c r="N35" s="29"/>
      <c r="O35" s="29"/>
      <c r="P35" s="29"/>
      <c r="Q35" s="29"/>
      <c r="R35" s="29"/>
      <c r="S35" s="29"/>
      <c r="T35" s="29"/>
      <c r="U35" s="29"/>
      <c r="V35" s="29"/>
      <c r="W35" s="29"/>
      <c r="X35" s="29"/>
      <c r="Y35" s="29"/>
      <c r="Z35" s="164"/>
    </row>
    <row r="36" spans="1:26" x14ac:dyDescent="0.2">
      <c r="A36" s="163"/>
      <c r="B36" s="29"/>
      <c r="C36" s="29"/>
      <c r="D36" s="120"/>
      <c r="E36" s="29"/>
      <c r="F36" s="29"/>
      <c r="G36" s="29"/>
      <c r="H36" s="29"/>
      <c r="I36" s="29"/>
      <c r="J36" s="29"/>
      <c r="K36" s="29"/>
      <c r="L36" s="29"/>
      <c r="M36" s="29"/>
      <c r="N36" s="29"/>
      <c r="O36" s="29"/>
      <c r="P36" s="29"/>
      <c r="Q36" s="29"/>
      <c r="R36" s="29"/>
      <c r="S36" s="29"/>
      <c r="T36" s="29"/>
      <c r="U36" s="29"/>
      <c r="V36" s="29"/>
      <c r="W36" s="29"/>
      <c r="X36" s="29"/>
      <c r="Y36" s="29"/>
      <c r="Z36" s="164"/>
    </row>
    <row r="37" spans="1:26" x14ac:dyDescent="0.2">
      <c r="A37" s="163"/>
      <c r="B37" s="29"/>
      <c r="C37" s="29"/>
      <c r="D37" s="120"/>
      <c r="E37" s="29"/>
      <c r="F37" s="29"/>
      <c r="G37" s="29"/>
      <c r="H37" s="29"/>
      <c r="I37" s="29"/>
      <c r="J37" s="29"/>
      <c r="K37" s="29"/>
      <c r="L37" s="29"/>
      <c r="M37" s="29"/>
      <c r="N37" s="29"/>
      <c r="O37" s="29"/>
      <c r="P37" s="29"/>
      <c r="Q37" s="29"/>
      <c r="R37" s="29"/>
      <c r="S37" s="29"/>
      <c r="T37" s="29"/>
      <c r="U37" s="29"/>
      <c r="V37" s="29"/>
      <c r="W37" s="29"/>
      <c r="X37" s="29"/>
      <c r="Y37" s="29"/>
      <c r="Z37" s="164"/>
    </row>
    <row r="38" spans="1:26" x14ac:dyDescent="0.2">
      <c r="A38" s="163"/>
      <c r="B38" s="29"/>
      <c r="C38" s="29"/>
      <c r="D38" s="120"/>
      <c r="E38" s="29"/>
      <c r="F38" s="29"/>
      <c r="G38" s="29"/>
      <c r="H38" s="29"/>
      <c r="I38" s="29"/>
      <c r="J38" s="29"/>
      <c r="K38" s="29"/>
      <c r="L38" s="29"/>
      <c r="M38" s="29"/>
      <c r="N38" s="29"/>
      <c r="O38" s="29"/>
      <c r="P38" s="29"/>
      <c r="Q38" s="29"/>
      <c r="R38" s="29"/>
      <c r="S38" s="29"/>
      <c r="T38" s="29"/>
      <c r="U38" s="29"/>
      <c r="V38" s="29"/>
      <c r="W38" s="29"/>
      <c r="X38" s="29"/>
      <c r="Y38" s="29"/>
      <c r="Z38" s="164"/>
    </row>
    <row r="39" spans="1:26" x14ac:dyDescent="0.2">
      <c r="A39" s="163"/>
      <c r="B39" s="29"/>
      <c r="C39" s="29"/>
      <c r="D39" s="120"/>
      <c r="E39" s="29"/>
      <c r="F39" s="29"/>
      <c r="G39" s="29"/>
      <c r="H39" s="29"/>
      <c r="I39" s="29"/>
      <c r="J39" s="29"/>
      <c r="K39" s="29"/>
      <c r="L39" s="29"/>
      <c r="M39" s="29"/>
      <c r="N39" s="29"/>
      <c r="O39" s="29"/>
      <c r="P39" s="29"/>
      <c r="Q39" s="29"/>
      <c r="R39" s="29"/>
      <c r="S39" s="29"/>
      <c r="T39" s="29"/>
      <c r="U39" s="29"/>
      <c r="V39" s="29"/>
      <c r="W39" s="29"/>
      <c r="X39" s="29"/>
      <c r="Y39" s="29"/>
      <c r="Z39" s="164"/>
    </row>
    <row r="40" spans="1:26" x14ac:dyDescent="0.2">
      <c r="A40" s="163"/>
      <c r="B40" s="29"/>
      <c r="C40" s="29"/>
      <c r="D40" s="120"/>
      <c r="E40" s="29"/>
      <c r="F40" s="29"/>
      <c r="G40" s="29"/>
      <c r="H40" s="29"/>
      <c r="I40" s="29"/>
      <c r="J40" s="29"/>
      <c r="K40" s="29"/>
      <c r="L40" s="29"/>
      <c r="M40" s="29"/>
      <c r="N40" s="29"/>
      <c r="O40" s="29"/>
      <c r="P40" s="29"/>
      <c r="Q40" s="29"/>
      <c r="R40" s="29"/>
      <c r="S40" s="29"/>
      <c r="T40" s="29"/>
      <c r="U40" s="29"/>
      <c r="V40" s="29"/>
      <c r="W40" s="29"/>
      <c r="X40" s="29"/>
      <c r="Y40" s="29"/>
      <c r="Z40" s="164"/>
    </row>
    <row r="41" spans="1:26" x14ac:dyDescent="0.2">
      <c r="A41" s="163"/>
      <c r="B41" s="29"/>
      <c r="C41" s="29"/>
      <c r="D41" s="120"/>
      <c r="E41" s="29"/>
      <c r="F41" s="29"/>
      <c r="G41" s="29"/>
      <c r="H41" s="29"/>
      <c r="I41" s="29"/>
      <c r="J41" s="29"/>
      <c r="K41" s="29"/>
      <c r="L41" s="29"/>
      <c r="M41" s="29"/>
      <c r="N41" s="29"/>
      <c r="O41" s="29"/>
      <c r="P41" s="29"/>
      <c r="Q41" s="29"/>
      <c r="R41" s="29"/>
      <c r="S41" s="29"/>
      <c r="T41" s="29"/>
      <c r="U41" s="29"/>
      <c r="V41" s="29"/>
      <c r="W41" s="29"/>
      <c r="X41" s="29"/>
      <c r="Y41" s="29"/>
      <c r="Z41" s="164"/>
    </row>
    <row r="42" spans="1:26" x14ac:dyDescent="0.2">
      <c r="A42" s="163"/>
      <c r="B42" s="29"/>
      <c r="C42" s="29"/>
      <c r="D42" s="120"/>
      <c r="E42" s="29"/>
      <c r="F42" s="29"/>
      <c r="G42" s="29"/>
      <c r="H42" s="29"/>
      <c r="I42" s="29"/>
      <c r="J42" s="29"/>
      <c r="K42" s="29"/>
      <c r="L42" s="29"/>
      <c r="M42" s="29"/>
      <c r="N42" s="29"/>
      <c r="O42" s="29"/>
      <c r="P42" s="29"/>
      <c r="Q42" s="29"/>
      <c r="R42" s="29"/>
      <c r="S42" s="29"/>
      <c r="T42" s="29"/>
      <c r="U42" s="29"/>
      <c r="V42" s="29"/>
      <c r="W42" s="29"/>
      <c r="X42" s="29"/>
      <c r="Y42" s="29"/>
      <c r="Z42" s="164"/>
    </row>
    <row r="43" spans="1:26" x14ac:dyDescent="0.2">
      <c r="A43" s="163"/>
      <c r="B43" s="29"/>
      <c r="C43" s="29"/>
      <c r="D43" s="120"/>
      <c r="E43" s="29"/>
      <c r="F43" s="29"/>
      <c r="G43" s="29"/>
      <c r="H43" s="29"/>
      <c r="I43" s="29"/>
      <c r="J43" s="29"/>
      <c r="K43" s="29"/>
      <c r="L43" s="29"/>
      <c r="M43" s="29"/>
      <c r="N43" s="29"/>
      <c r="O43" s="29"/>
      <c r="P43" s="29"/>
      <c r="Q43" s="29"/>
      <c r="R43" s="29"/>
      <c r="S43" s="29"/>
      <c r="T43" s="29"/>
      <c r="U43" s="29"/>
      <c r="V43" s="29"/>
      <c r="W43" s="29"/>
      <c r="X43" s="29"/>
      <c r="Y43" s="29"/>
      <c r="Z43" s="164"/>
    </row>
    <row r="44" spans="1:26" x14ac:dyDescent="0.2">
      <c r="A44" s="163"/>
      <c r="B44" s="29"/>
      <c r="C44" s="29"/>
      <c r="D44" s="120"/>
      <c r="E44" s="29"/>
      <c r="F44" s="29"/>
      <c r="G44" s="29"/>
      <c r="H44" s="29"/>
      <c r="I44" s="29"/>
      <c r="J44" s="29"/>
      <c r="K44" s="29"/>
      <c r="L44" s="29"/>
      <c r="M44" s="29"/>
      <c r="N44" s="29"/>
      <c r="O44" s="29"/>
      <c r="P44" s="29"/>
      <c r="Q44" s="29"/>
      <c r="R44" s="29"/>
      <c r="S44" s="29"/>
      <c r="T44" s="29"/>
      <c r="U44" s="29"/>
      <c r="V44" s="29"/>
      <c r="W44" s="29"/>
      <c r="X44" s="29"/>
      <c r="Y44" s="29"/>
      <c r="Z44" s="164"/>
    </row>
    <row r="45" spans="1:26" x14ac:dyDescent="0.2">
      <c r="A45" s="163"/>
      <c r="B45" s="29"/>
      <c r="C45" s="29"/>
      <c r="D45" s="120"/>
      <c r="E45" s="29"/>
      <c r="F45" s="29"/>
      <c r="G45" s="29"/>
      <c r="H45" s="29"/>
      <c r="I45" s="29"/>
      <c r="J45" s="29"/>
      <c r="K45" s="29"/>
      <c r="L45" s="29"/>
      <c r="M45" s="29"/>
      <c r="N45" s="29"/>
      <c r="O45" s="29"/>
      <c r="P45" s="29"/>
      <c r="Q45" s="29"/>
      <c r="R45" s="29"/>
      <c r="S45" s="29"/>
      <c r="T45" s="29"/>
      <c r="U45" s="29"/>
      <c r="V45" s="29"/>
      <c r="W45" s="29"/>
      <c r="X45" s="29"/>
      <c r="Y45" s="29"/>
      <c r="Z45" s="164"/>
    </row>
    <row r="46" spans="1:26" x14ac:dyDescent="0.2">
      <c r="A46" s="163"/>
      <c r="B46" s="29"/>
      <c r="C46" s="29"/>
      <c r="D46" s="120"/>
      <c r="E46" s="29"/>
      <c r="F46" s="29"/>
      <c r="G46" s="29"/>
      <c r="H46" s="29"/>
      <c r="I46" s="29"/>
      <c r="J46" s="29"/>
      <c r="K46" s="29"/>
      <c r="L46" s="29"/>
      <c r="M46" s="29"/>
      <c r="N46" s="29"/>
      <c r="O46" s="29"/>
      <c r="P46" s="29"/>
      <c r="Q46" s="29"/>
      <c r="R46" s="29"/>
      <c r="S46" s="29"/>
      <c r="T46" s="29"/>
      <c r="U46" s="29"/>
      <c r="V46" s="29"/>
      <c r="W46" s="29"/>
      <c r="X46" s="29"/>
      <c r="Y46" s="29"/>
      <c r="Z46" s="164"/>
    </row>
    <row r="47" spans="1:26" x14ac:dyDescent="0.2">
      <c r="A47" s="163"/>
      <c r="B47" s="29"/>
      <c r="C47" s="29"/>
      <c r="D47" s="120"/>
      <c r="E47" s="29"/>
      <c r="F47" s="29"/>
      <c r="G47" s="29"/>
      <c r="H47" s="29"/>
      <c r="I47" s="29"/>
      <c r="J47" s="29"/>
      <c r="K47" s="29"/>
      <c r="L47" s="29"/>
      <c r="M47" s="29"/>
      <c r="N47" s="29"/>
      <c r="O47" s="29"/>
      <c r="P47" s="29"/>
      <c r="Q47" s="29"/>
      <c r="R47" s="29"/>
      <c r="S47" s="29"/>
      <c r="T47" s="29"/>
      <c r="U47" s="29"/>
      <c r="V47" s="29"/>
      <c r="W47" s="29"/>
      <c r="X47" s="29"/>
      <c r="Y47" s="29"/>
      <c r="Z47" s="164"/>
    </row>
    <row r="48" spans="1:26" x14ac:dyDescent="0.2">
      <c r="A48" s="163"/>
      <c r="B48" s="29"/>
      <c r="C48" s="29"/>
      <c r="D48" s="120"/>
      <c r="E48" s="29"/>
      <c r="F48" s="29"/>
      <c r="G48" s="29"/>
      <c r="H48" s="29"/>
      <c r="I48" s="29"/>
      <c r="J48" s="29"/>
      <c r="K48" s="29"/>
      <c r="L48" s="29"/>
      <c r="M48" s="29"/>
      <c r="N48" s="29"/>
      <c r="O48" s="29"/>
      <c r="P48" s="29"/>
      <c r="Q48" s="29"/>
      <c r="R48" s="29"/>
      <c r="S48" s="29"/>
      <c r="T48" s="29"/>
      <c r="U48" s="29"/>
      <c r="V48" s="29"/>
      <c r="W48" s="29"/>
      <c r="X48" s="29"/>
      <c r="Y48" s="29"/>
      <c r="Z48" s="164"/>
    </row>
    <row r="49" spans="1:26" x14ac:dyDescent="0.2">
      <c r="A49" s="163"/>
      <c r="B49" s="29"/>
      <c r="C49" s="29"/>
      <c r="D49" s="120"/>
      <c r="E49" s="29"/>
      <c r="F49" s="29"/>
      <c r="G49" s="29"/>
      <c r="H49" s="29"/>
      <c r="I49" s="29"/>
      <c r="J49" s="29"/>
      <c r="K49" s="29"/>
      <c r="L49" s="29"/>
      <c r="M49" s="29"/>
      <c r="N49" s="29"/>
      <c r="O49" s="29"/>
      <c r="P49" s="29"/>
      <c r="Q49" s="29"/>
      <c r="R49" s="29"/>
      <c r="S49" s="29"/>
      <c r="T49" s="29"/>
      <c r="U49" s="29"/>
      <c r="V49" s="29"/>
      <c r="W49" s="29"/>
      <c r="X49" s="29"/>
      <c r="Y49" s="29"/>
      <c r="Z49" s="164"/>
    </row>
    <row r="50" spans="1:26" x14ac:dyDescent="0.2">
      <c r="A50" s="163"/>
      <c r="B50" s="29"/>
      <c r="C50" s="29"/>
      <c r="D50" s="120"/>
      <c r="E50" s="29"/>
      <c r="F50" s="29"/>
      <c r="G50" s="29"/>
      <c r="H50" s="29"/>
      <c r="I50" s="29"/>
      <c r="J50" s="29"/>
      <c r="K50" s="29"/>
      <c r="L50" s="29"/>
      <c r="M50" s="29"/>
      <c r="N50" s="29"/>
      <c r="O50" s="29"/>
      <c r="P50" s="29"/>
      <c r="Q50" s="29"/>
      <c r="R50" s="29"/>
      <c r="S50" s="29"/>
      <c r="T50" s="29"/>
      <c r="U50" s="29"/>
      <c r="V50" s="29"/>
      <c r="W50" s="29"/>
      <c r="X50" s="29"/>
      <c r="Y50" s="29"/>
      <c r="Z50" s="164"/>
    </row>
    <row r="51" spans="1:26" x14ac:dyDescent="0.2">
      <c r="A51" s="163"/>
      <c r="B51" s="29"/>
      <c r="C51" s="29"/>
      <c r="D51" s="120"/>
      <c r="E51" s="29"/>
      <c r="F51" s="29"/>
      <c r="G51" s="29"/>
      <c r="H51" s="29"/>
      <c r="I51" s="29"/>
      <c r="J51" s="29"/>
      <c r="K51" s="29"/>
      <c r="L51" s="29"/>
      <c r="M51" s="29"/>
      <c r="N51" s="29"/>
      <c r="O51" s="29"/>
      <c r="P51" s="29"/>
      <c r="Q51" s="29"/>
      <c r="R51" s="29"/>
      <c r="S51" s="29"/>
      <c r="T51" s="29"/>
      <c r="U51" s="29"/>
      <c r="V51" s="29"/>
      <c r="W51" s="29"/>
      <c r="X51" s="29"/>
      <c r="Y51" s="29"/>
      <c r="Z51" s="164"/>
    </row>
    <row r="52" spans="1:26" x14ac:dyDescent="0.2">
      <c r="A52" s="163"/>
      <c r="B52" s="29"/>
      <c r="C52" s="29"/>
      <c r="D52" s="120"/>
      <c r="E52" s="29"/>
      <c r="F52" s="29"/>
      <c r="G52" s="29"/>
      <c r="H52" s="29"/>
      <c r="I52" s="29"/>
      <c r="J52" s="29"/>
      <c r="K52" s="29"/>
      <c r="L52" s="29"/>
      <c r="M52" s="29"/>
      <c r="N52" s="29"/>
      <c r="O52" s="29"/>
      <c r="P52" s="29"/>
      <c r="Q52" s="29"/>
      <c r="R52" s="29"/>
      <c r="S52" s="29"/>
      <c r="T52" s="29"/>
      <c r="U52" s="29"/>
      <c r="V52" s="29"/>
      <c r="W52" s="29"/>
      <c r="X52" s="29"/>
      <c r="Y52" s="29"/>
      <c r="Z52" s="164"/>
    </row>
    <row r="53" spans="1:26" x14ac:dyDescent="0.2">
      <c r="A53" s="163"/>
      <c r="B53" s="29"/>
      <c r="C53" s="29"/>
      <c r="D53" s="120"/>
      <c r="E53" s="29"/>
      <c r="F53" s="29"/>
      <c r="G53" s="29"/>
      <c r="H53" s="29"/>
      <c r="I53" s="29"/>
      <c r="J53" s="29"/>
      <c r="K53" s="29"/>
      <c r="L53" s="29"/>
      <c r="M53" s="29"/>
      <c r="N53" s="29"/>
      <c r="O53" s="29"/>
      <c r="P53" s="29"/>
      <c r="Q53" s="29"/>
      <c r="R53" s="29"/>
      <c r="S53" s="29"/>
      <c r="T53" s="29"/>
      <c r="U53" s="29"/>
      <c r="V53" s="29"/>
      <c r="W53" s="29"/>
      <c r="X53" s="29"/>
      <c r="Y53" s="29"/>
      <c r="Z53" s="164"/>
    </row>
    <row r="54" spans="1:26" x14ac:dyDescent="0.2">
      <c r="A54" s="163"/>
      <c r="B54" s="29"/>
      <c r="C54" s="29"/>
      <c r="D54" s="120"/>
      <c r="E54" s="29"/>
      <c r="F54" s="29"/>
      <c r="G54" s="29"/>
      <c r="H54" s="29"/>
      <c r="I54" s="29"/>
      <c r="J54" s="29"/>
      <c r="K54" s="29"/>
      <c r="L54" s="29"/>
      <c r="M54" s="29"/>
      <c r="N54" s="29"/>
      <c r="O54" s="29"/>
      <c r="P54" s="29"/>
      <c r="Q54" s="29"/>
      <c r="R54" s="29"/>
      <c r="S54" s="29"/>
      <c r="T54" s="29"/>
      <c r="U54" s="29"/>
      <c r="V54" s="29"/>
      <c r="W54" s="29"/>
      <c r="X54" s="29"/>
      <c r="Y54" s="29"/>
      <c r="Z54" s="164"/>
    </row>
    <row r="55" spans="1:26" x14ac:dyDescent="0.2">
      <c r="A55" s="163"/>
      <c r="B55" s="29"/>
      <c r="C55" s="29"/>
      <c r="D55" s="120"/>
      <c r="E55" s="29"/>
      <c r="F55" s="29"/>
      <c r="G55" s="29"/>
      <c r="H55" s="29"/>
      <c r="I55" s="29"/>
      <c r="J55" s="29"/>
      <c r="K55" s="29"/>
      <c r="L55" s="29"/>
      <c r="M55" s="29"/>
      <c r="N55" s="29"/>
      <c r="O55" s="29"/>
      <c r="P55" s="29"/>
      <c r="Q55" s="29"/>
      <c r="R55" s="29"/>
      <c r="S55" s="29"/>
      <c r="T55" s="29"/>
      <c r="U55" s="29"/>
      <c r="V55" s="29"/>
      <c r="W55" s="29"/>
      <c r="X55" s="29"/>
      <c r="Y55" s="29"/>
      <c r="Z55" s="164"/>
    </row>
    <row r="56" spans="1:26" x14ac:dyDescent="0.2">
      <c r="A56" s="163"/>
      <c r="B56" s="29"/>
      <c r="C56" s="29"/>
      <c r="D56" s="120"/>
      <c r="E56" s="29"/>
      <c r="F56" s="29"/>
      <c r="G56" s="29"/>
      <c r="H56" s="29"/>
      <c r="I56" s="29"/>
      <c r="J56" s="29"/>
      <c r="K56" s="29"/>
      <c r="L56" s="29"/>
      <c r="M56" s="29"/>
      <c r="N56" s="29"/>
      <c r="O56" s="29"/>
      <c r="P56" s="29"/>
      <c r="Q56" s="29"/>
      <c r="R56" s="29"/>
      <c r="S56" s="29"/>
      <c r="T56" s="29"/>
      <c r="U56" s="29"/>
      <c r="V56" s="29"/>
      <c r="W56" s="29"/>
      <c r="X56" s="29"/>
      <c r="Y56" s="29"/>
      <c r="Z56" s="164"/>
    </row>
    <row r="57" spans="1:26" x14ac:dyDescent="0.2">
      <c r="A57" s="163"/>
      <c r="B57" s="29"/>
      <c r="C57" s="29"/>
      <c r="D57" s="120"/>
      <c r="E57" s="29"/>
      <c r="F57" s="29"/>
      <c r="G57" s="29"/>
      <c r="H57" s="29"/>
      <c r="I57" s="29"/>
      <c r="J57" s="29"/>
      <c r="K57" s="29"/>
      <c r="L57" s="29"/>
      <c r="M57" s="29"/>
      <c r="N57" s="29"/>
      <c r="O57" s="29"/>
      <c r="P57" s="29"/>
      <c r="Q57" s="29"/>
      <c r="R57" s="29"/>
      <c r="S57" s="29"/>
      <c r="T57" s="29"/>
      <c r="U57" s="29"/>
      <c r="V57" s="29"/>
      <c r="W57" s="29"/>
      <c r="X57" s="29"/>
      <c r="Y57" s="29"/>
      <c r="Z57" s="164"/>
    </row>
    <row r="58" spans="1:26" x14ac:dyDescent="0.2">
      <c r="A58" s="163"/>
      <c r="B58" s="29"/>
      <c r="C58" s="29"/>
      <c r="D58" s="120"/>
      <c r="E58" s="29"/>
      <c r="F58" s="29"/>
      <c r="G58" s="29"/>
      <c r="H58" s="29"/>
      <c r="I58" s="29"/>
      <c r="J58" s="29"/>
      <c r="K58" s="29"/>
      <c r="L58" s="29"/>
      <c r="M58" s="29"/>
      <c r="N58" s="29"/>
      <c r="O58" s="29"/>
      <c r="P58" s="29"/>
      <c r="Q58" s="29"/>
      <c r="R58" s="29"/>
      <c r="S58" s="29"/>
      <c r="T58" s="29"/>
      <c r="U58" s="29"/>
      <c r="V58" s="29"/>
      <c r="W58" s="29"/>
      <c r="X58" s="29"/>
      <c r="Y58" s="29"/>
      <c r="Z58" s="164"/>
    </row>
    <row r="59" spans="1:26" x14ac:dyDescent="0.2">
      <c r="A59" s="163"/>
      <c r="B59" s="29"/>
      <c r="C59" s="29"/>
      <c r="D59" s="120"/>
      <c r="E59" s="29"/>
      <c r="F59" s="29"/>
      <c r="G59" s="29"/>
      <c r="H59" s="29"/>
      <c r="I59" s="29"/>
      <c r="J59" s="29"/>
      <c r="K59" s="29"/>
      <c r="L59" s="29"/>
      <c r="M59" s="29"/>
      <c r="N59" s="29"/>
      <c r="O59" s="29"/>
      <c r="P59" s="29"/>
      <c r="Q59" s="29"/>
      <c r="R59" s="29"/>
      <c r="S59" s="29"/>
      <c r="T59" s="29"/>
      <c r="U59" s="29"/>
      <c r="V59" s="29"/>
      <c r="W59" s="29"/>
      <c r="X59" s="29"/>
      <c r="Y59" s="29"/>
      <c r="Z59" s="164"/>
    </row>
    <row r="60" spans="1:26" x14ac:dyDescent="0.2">
      <c r="A60" s="163"/>
      <c r="B60" s="29"/>
      <c r="C60" s="29"/>
      <c r="D60" s="120"/>
      <c r="E60" s="29"/>
      <c r="F60" s="29"/>
      <c r="G60" s="29"/>
      <c r="H60" s="29"/>
      <c r="I60" s="29"/>
      <c r="J60" s="29"/>
      <c r="K60" s="29"/>
      <c r="L60" s="29"/>
      <c r="M60" s="29"/>
      <c r="N60" s="29"/>
      <c r="O60" s="29"/>
      <c r="P60" s="29"/>
      <c r="Q60" s="29"/>
      <c r="R60" s="29"/>
      <c r="S60" s="29"/>
      <c r="T60" s="29"/>
      <c r="U60" s="29"/>
      <c r="V60" s="29"/>
      <c r="W60" s="29"/>
      <c r="X60" s="29"/>
      <c r="Y60" s="29"/>
      <c r="Z60" s="164"/>
    </row>
    <row r="61" spans="1:26" x14ac:dyDescent="0.2">
      <c r="A61" s="163"/>
      <c r="B61" s="29"/>
      <c r="C61" s="29"/>
      <c r="D61" s="120"/>
      <c r="E61" s="29"/>
      <c r="F61" s="29"/>
      <c r="G61" s="29"/>
      <c r="H61" s="29"/>
      <c r="I61" s="29"/>
      <c r="J61" s="29"/>
      <c r="K61" s="29"/>
      <c r="L61" s="29"/>
      <c r="M61" s="29"/>
      <c r="N61" s="29"/>
      <c r="O61" s="29"/>
      <c r="P61" s="29"/>
      <c r="Q61" s="29"/>
      <c r="R61" s="29"/>
      <c r="S61" s="29"/>
      <c r="T61" s="29"/>
      <c r="U61" s="29"/>
      <c r="V61" s="29"/>
      <c r="W61" s="29"/>
      <c r="X61" s="29"/>
      <c r="Y61" s="29"/>
      <c r="Z61" s="164"/>
    </row>
    <row r="62" spans="1:26" x14ac:dyDescent="0.2">
      <c r="A62" s="163"/>
      <c r="B62" s="29"/>
      <c r="C62" s="29"/>
      <c r="D62" s="120"/>
      <c r="E62" s="29"/>
      <c r="F62" s="29"/>
      <c r="G62" s="29"/>
      <c r="H62" s="29"/>
      <c r="I62" s="29"/>
      <c r="J62" s="29"/>
      <c r="K62" s="29"/>
      <c r="L62" s="29"/>
      <c r="M62" s="29"/>
      <c r="N62" s="29"/>
      <c r="O62" s="29"/>
      <c r="P62" s="29"/>
      <c r="Q62" s="29"/>
      <c r="R62" s="29"/>
      <c r="S62" s="29"/>
      <c r="T62" s="29"/>
      <c r="U62" s="29"/>
      <c r="V62" s="29"/>
      <c r="W62" s="29"/>
      <c r="X62" s="29"/>
      <c r="Y62" s="29"/>
      <c r="Z62" s="164"/>
    </row>
    <row r="63" spans="1:26" x14ac:dyDescent="0.2">
      <c r="A63" s="163"/>
      <c r="B63" s="29"/>
      <c r="C63" s="29"/>
      <c r="D63" s="120"/>
      <c r="E63" s="29"/>
      <c r="F63" s="29"/>
      <c r="G63" s="29"/>
      <c r="H63" s="29"/>
      <c r="I63" s="29"/>
      <c r="J63" s="29"/>
      <c r="K63" s="29"/>
      <c r="L63" s="29"/>
      <c r="M63" s="29"/>
      <c r="N63" s="29"/>
      <c r="O63" s="29"/>
      <c r="P63" s="29"/>
      <c r="Q63" s="29"/>
      <c r="R63" s="29"/>
      <c r="S63" s="29"/>
      <c r="T63" s="29"/>
      <c r="U63" s="29"/>
      <c r="V63" s="29"/>
      <c r="W63" s="29"/>
      <c r="X63" s="29"/>
      <c r="Y63" s="29"/>
      <c r="Z63" s="164"/>
    </row>
    <row r="64" spans="1:26" x14ac:dyDescent="0.2">
      <c r="A64" s="163"/>
      <c r="B64" s="29"/>
      <c r="C64" s="29"/>
      <c r="D64" s="120"/>
      <c r="E64" s="29"/>
      <c r="F64" s="29"/>
      <c r="G64" s="29"/>
      <c r="H64" s="29"/>
      <c r="I64" s="29"/>
      <c r="J64" s="29"/>
      <c r="K64" s="29"/>
      <c r="L64" s="29"/>
      <c r="M64" s="29"/>
      <c r="N64" s="29"/>
      <c r="O64" s="29"/>
      <c r="P64" s="29"/>
      <c r="Q64" s="29"/>
      <c r="R64" s="29"/>
      <c r="S64" s="29"/>
      <c r="T64" s="29"/>
      <c r="U64" s="29"/>
      <c r="V64" s="29"/>
      <c r="W64" s="29"/>
      <c r="X64" s="29"/>
      <c r="Y64" s="29"/>
      <c r="Z64" s="164"/>
    </row>
    <row r="65" spans="1:26" x14ac:dyDescent="0.2">
      <c r="A65" s="163"/>
      <c r="B65" s="29"/>
      <c r="C65" s="29"/>
      <c r="D65" s="120"/>
      <c r="E65" s="29"/>
      <c r="F65" s="29"/>
      <c r="G65" s="29"/>
      <c r="H65" s="29"/>
      <c r="I65" s="29"/>
      <c r="J65" s="29"/>
      <c r="K65" s="29"/>
      <c r="L65" s="29"/>
      <c r="M65" s="29"/>
      <c r="N65" s="29"/>
      <c r="O65" s="29"/>
      <c r="P65" s="29"/>
      <c r="Q65" s="29"/>
      <c r="R65" s="29"/>
      <c r="S65" s="29"/>
      <c r="T65" s="29"/>
      <c r="U65" s="29"/>
      <c r="V65" s="29"/>
      <c r="W65" s="29"/>
      <c r="X65" s="29"/>
      <c r="Y65" s="29"/>
      <c r="Z65" s="164"/>
    </row>
    <row r="66" spans="1:26" x14ac:dyDescent="0.2">
      <c r="A66" s="163"/>
      <c r="B66" s="29"/>
      <c r="C66" s="29"/>
      <c r="D66" s="120"/>
      <c r="E66" s="29"/>
      <c r="F66" s="29"/>
      <c r="G66" s="29"/>
      <c r="H66" s="29"/>
      <c r="I66" s="29"/>
      <c r="J66" s="29"/>
      <c r="K66" s="29"/>
      <c r="L66" s="29"/>
      <c r="M66" s="29"/>
      <c r="N66" s="29"/>
      <c r="O66" s="29"/>
      <c r="P66" s="29"/>
      <c r="Q66" s="29"/>
      <c r="R66" s="29"/>
      <c r="S66" s="29"/>
      <c r="T66" s="29"/>
      <c r="U66" s="29"/>
      <c r="V66" s="29"/>
      <c r="W66" s="29"/>
      <c r="X66" s="29"/>
      <c r="Y66" s="29"/>
      <c r="Z66" s="164"/>
    </row>
    <row r="67" spans="1:26" x14ac:dyDescent="0.2">
      <c r="A67" s="163"/>
      <c r="B67" s="29"/>
      <c r="C67" s="29"/>
      <c r="D67" s="120"/>
      <c r="E67" s="29"/>
      <c r="F67" s="29"/>
      <c r="G67" s="29"/>
      <c r="H67" s="29"/>
      <c r="I67" s="29"/>
      <c r="J67" s="29"/>
      <c r="K67" s="29"/>
      <c r="L67" s="29"/>
      <c r="M67" s="29"/>
      <c r="N67" s="29"/>
      <c r="O67" s="29"/>
      <c r="P67" s="29"/>
      <c r="Q67" s="29"/>
      <c r="R67" s="29"/>
      <c r="S67" s="29"/>
      <c r="T67" s="29"/>
      <c r="U67" s="29"/>
      <c r="V67" s="29"/>
      <c r="W67" s="29"/>
      <c r="X67" s="29"/>
      <c r="Y67" s="29"/>
      <c r="Z67" s="164"/>
    </row>
    <row r="68" spans="1:26" x14ac:dyDescent="0.2">
      <c r="A68" s="163"/>
      <c r="B68" s="29"/>
      <c r="C68" s="29"/>
      <c r="D68" s="120"/>
      <c r="E68" s="29"/>
      <c r="F68" s="29"/>
      <c r="G68" s="29"/>
      <c r="H68" s="29"/>
      <c r="I68" s="29"/>
      <c r="J68" s="29"/>
      <c r="K68" s="29"/>
      <c r="L68" s="29"/>
      <c r="M68" s="29"/>
      <c r="N68" s="29"/>
      <c r="O68" s="29"/>
      <c r="P68" s="29"/>
      <c r="Q68" s="29"/>
      <c r="R68" s="29"/>
      <c r="S68" s="29"/>
      <c r="T68" s="29"/>
      <c r="U68" s="29"/>
      <c r="V68" s="29"/>
      <c r="W68" s="29"/>
      <c r="X68" s="29"/>
      <c r="Y68" s="29"/>
      <c r="Z68" s="164"/>
    </row>
    <row r="69" spans="1:26" x14ac:dyDescent="0.2">
      <c r="A69" s="163"/>
      <c r="B69" s="29"/>
      <c r="C69" s="29"/>
      <c r="D69" s="120"/>
      <c r="E69" s="29"/>
      <c r="F69" s="29"/>
      <c r="G69" s="29"/>
      <c r="H69" s="29"/>
      <c r="I69" s="29"/>
      <c r="J69" s="29"/>
      <c r="K69" s="29"/>
      <c r="L69" s="29"/>
      <c r="M69" s="29"/>
      <c r="N69" s="29"/>
      <c r="O69" s="29"/>
      <c r="P69" s="29"/>
      <c r="Q69" s="29"/>
      <c r="R69" s="29"/>
      <c r="S69" s="29"/>
      <c r="T69" s="29"/>
      <c r="U69" s="29"/>
      <c r="V69" s="29"/>
      <c r="W69" s="29"/>
      <c r="X69" s="29"/>
      <c r="Y69" s="29"/>
      <c r="Z69" s="164"/>
    </row>
    <row r="70" spans="1:26" x14ac:dyDescent="0.2">
      <c r="A70" s="163"/>
      <c r="B70" s="29"/>
      <c r="C70" s="29"/>
      <c r="D70" s="120"/>
      <c r="E70" s="29"/>
      <c r="F70" s="29"/>
      <c r="G70" s="29"/>
      <c r="H70" s="29"/>
      <c r="I70" s="29"/>
      <c r="J70" s="29"/>
      <c r="K70" s="29"/>
      <c r="L70" s="29"/>
      <c r="M70" s="29"/>
      <c r="N70" s="29"/>
      <c r="O70" s="29"/>
      <c r="P70" s="29"/>
      <c r="Q70" s="29"/>
      <c r="R70" s="29"/>
      <c r="S70" s="29"/>
      <c r="T70" s="29"/>
      <c r="U70" s="29"/>
      <c r="V70" s="29"/>
      <c r="W70" s="29"/>
      <c r="X70" s="29"/>
      <c r="Y70" s="29"/>
      <c r="Z70" s="164"/>
    </row>
    <row r="71" spans="1:26" x14ac:dyDescent="0.2">
      <c r="A71" s="163"/>
      <c r="B71" s="29"/>
      <c r="C71" s="29"/>
      <c r="D71" s="120"/>
      <c r="E71" s="29"/>
      <c r="F71" s="29"/>
      <c r="G71" s="29"/>
      <c r="H71" s="29"/>
      <c r="I71" s="29"/>
      <c r="J71" s="29"/>
      <c r="K71" s="29"/>
      <c r="L71" s="29"/>
      <c r="M71" s="29"/>
      <c r="N71" s="29"/>
      <c r="O71" s="29"/>
      <c r="P71" s="29"/>
      <c r="Q71" s="29"/>
      <c r="R71" s="29"/>
      <c r="S71" s="29"/>
      <c r="T71" s="29"/>
      <c r="U71" s="29"/>
      <c r="V71" s="29"/>
      <c r="W71" s="29"/>
      <c r="X71" s="29"/>
      <c r="Y71" s="29"/>
      <c r="Z71" s="164"/>
    </row>
    <row r="72" spans="1:26" x14ac:dyDescent="0.2">
      <c r="A72" s="163"/>
      <c r="B72" s="29"/>
      <c r="C72" s="29"/>
      <c r="D72" s="120"/>
      <c r="E72" s="29"/>
      <c r="F72" s="29"/>
      <c r="G72" s="29"/>
      <c r="H72" s="29"/>
      <c r="I72" s="29"/>
      <c r="J72" s="29"/>
      <c r="K72" s="29"/>
      <c r="L72" s="29"/>
      <c r="M72" s="29"/>
      <c r="N72" s="29"/>
      <c r="O72" s="29"/>
      <c r="P72" s="29"/>
      <c r="Q72" s="29"/>
      <c r="R72" s="29"/>
      <c r="S72" s="29"/>
      <c r="T72" s="29"/>
      <c r="U72" s="29"/>
      <c r="V72" s="29"/>
      <c r="W72" s="29"/>
      <c r="X72" s="29"/>
      <c r="Y72" s="29"/>
      <c r="Z72" s="164"/>
    </row>
    <row r="73" spans="1:26" x14ac:dyDescent="0.2">
      <c r="A73" s="163"/>
      <c r="B73" s="29"/>
      <c r="C73" s="29"/>
      <c r="D73" s="120"/>
      <c r="E73" s="29"/>
      <c r="F73" s="29"/>
      <c r="G73" s="29"/>
      <c r="H73" s="29"/>
      <c r="I73" s="29"/>
      <c r="J73" s="29"/>
      <c r="K73" s="29"/>
      <c r="L73" s="29"/>
      <c r="M73" s="29"/>
      <c r="N73" s="29"/>
      <c r="O73" s="29"/>
      <c r="P73" s="29"/>
      <c r="Q73" s="29"/>
      <c r="R73" s="29"/>
      <c r="S73" s="29"/>
      <c r="T73" s="29"/>
      <c r="U73" s="29"/>
      <c r="V73" s="29"/>
      <c r="W73" s="29"/>
      <c r="X73" s="29"/>
      <c r="Y73" s="29"/>
      <c r="Z73" s="164"/>
    </row>
    <row r="74" spans="1:26" x14ac:dyDescent="0.2">
      <c r="A74" s="163"/>
      <c r="B74" s="29"/>
      <c r="C74" s="29"/>
      <c r="D74" s="120"/>
      <c r="E74" s="29"/>
      <c r="F74" s="29"/>
      <c r="G74" s="29"/>
      <c r="H74" s="29"/>
      <c r="I74" s="29"/>
      <c r="J74" s="29"/>
      <c r="K74" s="29"/>
      <c r="L74" s="29"/>
      <c r="M74" s="29"/>
      <c r="N74" s="29"/>
      <c r="O74" s="29"/>
      <c r="P74" s="29"/>
      <c r="Q74" s="29"/>
      <c r="R74" s="29"/>
      <c r="S74" s="29"/>
      <c r="T74" s="29"/>
      <c r="U74" s="29"/>
      <c r="V74" s="29"/>
      <c r="W74" s="29"/>
      <c r="X74" s="29"/>
      <c r="Y74" s="29"/>
      <c r="Z74" s="164"/>
    </row>
    <row r="75" spans="1:26" x14ac:dyDescent="0.2">
      <c r="A75" s="163"/>
      <c r="B75" s="29"/>
      <c r="C75" s="29"/>
      <c r="D75" s="120"/>
      <c r="E75" s="29"/>
      <c r="F75" s="29"/>
      <c r="G75" s="29"/>
      <c r="H75" s="29"/>
      <c r="I75" s="29"/>
      <c r="J75" s="29"/>
      <c r="K75" s="29"/>
      <c r="L75" s="29"/>
      <c r="M75" s="29"/>
      <c r="N75" s="29"/>
      <c r="O75" s="29"/>
      <c r="P75" s="29"/>
      <c r="Q75" s="29"/>
      <c r="R75" s="29"/>
      <c r="S75" s="29"/>
      <c r="T75" s="29"/>
      <c r="U75" s="29"/>
      <c r="V75" s="29"/>
      <c r="W75" s="29"/>
      <c r="X75" s="29"/>
      <c r="Y75" s="29"/>
      <c r="Z75" s="164"/>
    </row>
    <row r="76" spans="1:26" x14ac:dyDescent="0.2">
      <c r="A76" s="163"/>
      <c r="B76" s="29"/>
      <c r="C76" s="29"/>
      <c r="D76" s="120"/>
      <c r="E76" s="29"/>
      <c r="F76" s="29"/>
      <c r="G76" s="29"/>
      <c r="H76" s="29"/>
      <c r="I76" s="29"/>
      <c r="J76" s="29"/>
      <c r="K76" s="29"/>
      <c r="L76" s="29"/>
      <c r="M76" s="29"/>
      <c r="N76" s="29"/>
      <c r="O76" s="29"/>
      <c r="P76" s="29"/>
      <c r="Q76" s="29"/>
      <c r="R76" s="29"/>
      <c r="S76" s="29"/>
      <c r="T76" s="29"/>
      <c r="U76" s="29"/>
      <c r="V76" s="29"/>
      <c r="W76" s="29"/>
      <c r="X76" s="29"/>
      <c r="Y76" s="29"/>
      <c r="Z76" s="164"/>
    </row>
    <row r="77" spans="1:26" x14ac:dyDescent="0.2">
      <c r="A77" s="163"/>
      <c r="B77" s="29"/>
      <c r="C77" s="29"/>
      <c r="D77" s="120"/>
      <c r="E77" s="29"/>
      <c r="F77" s="29"/>
      <c r="G77" s="29"/>
      <c r="H77" s="29"/>
      <c r="I77" s="29"/>
      <c r="J77" s="29"/>
      <c r="K77" s="29"/>
      <c r="L77" s="29"/>
      <c r="M77" s="29"/>
      <c r="N77" s="29"/>
      <c r="O77" s="29"/>
      <c r="P77" s="29"/>
      <c r="Q77" s="29"/>
      <c r="R77" s="29"/>
      <c r="S77" s="29"/>
      <c r="T77" s="29"/>
      <c r="U77" s="29"/>
      <c r="V77" s="29"/>
      <c r="W77" s="29"/>
      <c r="X77" s="29"/>
      <c r="Y77" s="29"/>
      <c r="Z77" s="164"/>
    </row>
    <row r="78" spans="1:26" x14ac:dyDescent="0.2">
      <c r="A78" s="163"/>
      <c r="B78" s="29"/>
      <c r="C78" s="29"/>
      <c r="D78" s="120"/>
      <c r="E78" s="29"/>
      <c r="F78" s="29"/>
      <c r="G78" s="29"/>
      <c r="H78" s="29"/>
      <c r="I78" s="29"/>
      <c r="J78" s="29"/>
      <c r="K78" s="29"/>
      <c r="L78" s="29"/>
      <c r="M78" s="29"/>
      <c r="N78" s="29"/>
      <c r="O78" s="29"/>
      <c r="P78" s="29"/>
      <c r="Q78" s="29"/>
      <c r="R78" s="29"/>
      <c r="S78" s="29"/>
      <c r="T78" s="29"/>
      <c r="U78" s="29"/>
      <c r="V78" s="29"/>
      <c r="W78" s="29"/>
      <c r="X78" s="29"/>
      <c r="Y78" s="29"/>
      <c r="Z78" s="164"/>
    </row>
    <row r="79" spans="1:26" x14ac:dyDescent="0.2">
      <c r="A79" s="163"/>
      <c r="B79" s="29"/>
      <c r="C79" s="29"/>
      <c r="D79" s="120"/>
      <c r="E79" s="29"/>
      <c r="F79" s="29"/>
      <c r="G79" s="29"/>
      <c r="H79" s="29"/>
      <c r="I79" s="29"/>
      <c r="J79" s="29"/>
      <c r="K79" s="29"/>
      <c r="L79" s="29"/>
      <c r="M79" s="29"/>
      <c r="N79" s="29"/>
      <c r="O79" s="29"/>
      <c r="P79" s="29"/>
      <c r="Q79" s="29"/>
      <c r="R79" s="29"/>
      <c r="S79" s="29"/>
      <c r="T79" s="29"/>
      <c r="U79" s="29"/>
      <c r="V79" s="29"/>
      <c r="W79" s="29"/>
      <c r="X79" s="29"/>
      <c r="Y79" s="29"/>
      <c r="Z79" s="164"/>
    </row>
    <row r="80" spans="1:26" x14ac:dyDescent="0.2">
      <c r="A80" s="163"/>
      <c r="B80" s="29"/>
      <c r="C80" s="29"/>
      <c r="D80" s="120"/>
      <c r="E80" s="29"/>
      <c r="F80" s="29"/>
      <c r="G80" s="29"/>
      <c r="H80" s="29"/>
      <c r="I80" s="29"/>
      <c r="J80" s="29"/>
      <c r="K80" s="29"/>
      <c r="L80" s="29"/>
      <c r="M80" s="29"/>
      <c r="N80" s="29"/>
      <c r="O80" s="29"/>
      <c r="P80" s="29"/>
      <c r="Q80" s="29"/>
      <c r="R80" s="29"/>
      <c r="S80" s="29"/>
      <c r="T80" s="29"/>
      <c r="U80" s="29"/>
      <c r="V80" s="29"/>
      <c r="W80" s="29"/>
      <c r="X80" s="29"/>
      <c r="Y80" s="29"/>
      <c r="Z80" s="164"/>
    </row>
    <row r="81" spans="1:26" x14ac:dyDescent="0.2">
      <c r="A81" s="163"/>
      <c r="B81" s="29"/>
      <c r="C81" s="29"/>
      <c r="D81" s="120"/>
      <c r="E81" s="29"/>
      <c r="F81" s="29"/>
      <c r="G81" s="29"/>
      <c r="H81" s="29"/>
      <c r="I81" s="29"/>
      <c r="J81" s="29"/>
      <c r="K81" s="29"/>
      <c r="L81" s="29"/>
      <c r="M81" s="29"/>
      <c r="N81" s="29"/>
      <c r="O81" s="29"/>
      <c r="P81" s="29"/>
      <c r="Q81" s="29"/>
      <c r="R81" s="29"/>
      <c r="S81" s="29"/>
      <c r="T81" s="29"/>
      <c r="U81" s="29"/>
      <c r="V81" s="29"/>
      <c r="W81" s="29"/>
      <c r="X81" s="29"/>
      <c r="Y81" s="29"/>
      <c r="Z81" s="164"/>
    </row>
    <row r="82" spans="1:26" x14ac:dyDescent="0.2">
      <c r="A82" s="163"/>
      <c r="B82" s="29"/>
      <c r="C82" s="29"/>
      <c r="D82" s="120"/>
      <c r="E82" s="29"/>
      <c r="F82" s="29"/>
      <c r="G82" s="29"/>
      <c r="H82" s="29"/>
      <c r="I82" s="29"/>
      <c r="J82" s="29"/>
      <c r="K82" s="29"/>
      <c r="L82" s="29"/>
      <c r="M82" s="29"/>
      <c r="N82" s="29"/>
      <c r="O82" s="29"/>
      <c r="P82" s="29"/>
      <c r="Q82" s="29"/>
      <c r="R82" s="29"/>
      <c r="S82" s="29"/>
      <c r="T82" s="29"/>
      <c r="U82" s="29"/>
      <c r="V82" s="29"/>
      <c r="W82" s="29"/>
      <c r="X82" s="29"/>
      <c r="Y82" s="29"/>
      <c r="Z82" s="164"/>
    </row>
    <row r="83" spans="1:26" x14ac:dyDescent="0.2">
      <c r="A83" s="163"/>
      <c r="B83" s="29"/>
      <c r="C83" s="29"/>
      <c r="D83" s="120"/>
      <c r="E83" s="29"/>
      <c r="F83" s="29"/>
      <c r="G83" s="29"/>
      <c r="H83" s="29"/>
      <c r="I83" s="29"/>
      <c r="J83" s="29"/>
      <c r="K83" s="29"/>
      <c r="L83" s="29"/>
      <c r="M83" s="29"/>
      <c r="N83" s="29"/>
      <c r="O83" s="29"/>
      <c r="P83" s="29"/>
      <c r="Q83" s="29"/>
      <c r="R83" s="29"/>
      <c r="S83" s="29"/>
      <c r="T83" s="29"/>
      <c r="U83" s="29"/>
      <c r="V83" s="29"/>
      <c r="W83" s="29"/>
      <c r="X83" s="29"/>
      <c r="Y83" s="29"/>
      <c r="Z83" s="164"/>
    </row>
    <row r="84" spans="1:26" x14ac:dyDescent="0.2">
      <c r="A84" s="163"/>
      <c r="B84" s="29"/>
      <c r="C84" s="29"/>
      <c r="D84" s="120"/>
      <c r="E84" s="29"/>
      <c r="F84" s="29"/>
      <c r="G84" s="29"/>
      <c r="H84" s="29"/>
      <c r="I84" s="29"/>
      <c r="J84" s="29"/>
      <c r="K84" s="29"/>
      <c r="L84" s="29"/>
      <c r="M84" s="29"/>
      <c r="N84" s="29"/>
      <c r="O84" s="29"/>
      <c r="P84" s="29"/>
      <c r="Q84" s="29"/>
      <c r="R84" s="29"/>
      <c r="S84" s="29"/>
      <c r="T84" s="29"/>
      <c r="U84" s="29"/>
      <c r="V84" s="29"/>
      <c r="W84" s="29"/>
      <c r="X84" s="29"/>
      <c r="Y84" s="29"/>
      <c r="Z84" s="164"/>
    </row>
    <row r="85" spans="1:26" x14ac:dyDescent="0.2">
      <c r="A85" s="163"/>
      <c r="B85" s="29"/>
      <c r="C85" s="29"/>
      <c r="D85" s="120"/>
      <c r="E85" s="29"/>
      <c r="F85" s="29"/>
      <c r="G85" s="29"/>
      <c r="H85" s="29"/>
      <c r="I85" s="29"/>
      <c r="J85" s="29"/>
      <c r="K85" s="29"/>
      <c r="L85" s="29"/>
      <c r="M85" s="29"/>
      <c r="N85" s="29"/>
      <c r="O85" s="29"/>
      <c r="P85" s="29"/>
      <c r="Q85" s="29"/>
      <c r="R85" s="29"/>
      <c r="S85" s="29"/>
      <c r="T85" s="29"/>
      <c r="U85" s="29"/>
      <c r="V85" s="29"/>
      <c r="W85" s="29"/>
      <c r="X85" s="29"/>
      <c r="Y85" s="29"/>
      <c r="Z85" s="164"/>
    </row>
    <row r="86" spans="1:26" x14ac:dyDescent="0.2">
      <c r="A86" s="163"/>
      <c r="B86" s="29"/>
      <c r="C86" s="29"/>
      <c r="D86" s="120"/>
      <c r="E86" s="29"/>
      <c r="F86" s="29"/>
      <c r="G86" s="29"/>
      <c r="H86" s="29"/>
      <c r="I86" s="29"/>
      <c r="J86" s="29"/>
      <c r="K86" s="29"/>
      <c r="L86" s="29"/>
      <c r="M86" s="29"/>
      <c r="N86" s="29"/>
      <c r="O86" s="29"/>
      <c r="P86" s="29"/>
      <c r="Q86" s="29"/>
      <c r="R86" s="29"/>
      <c r="S86" s="29"/>
      <c r="T86" s="29"/>
      <c r="U86" s="29"/>
      <c r="V86" s="29"/>
      <c r="W86" s="29"/>
      <c r="X86" s="29"/>
      <c r="Y86" s="29"/>
      <c r="Z86" s="164"/>
    </row>
    <row r="87" spans="1:26" x14ac:dyDescent="0.2">
      <c r="A87" s="163"/>
      <c r="B87" s="29"/>
      <c r="C87" s="29"/>
      <c r="D87" s="120"/>
      <c r="E87" s="29"/>
      <c r="F87" s="29"/>
      <c r="G87" s="29"/>
      <c r="H87" s="29"/>
      <c r="I87" s="29"/>
      <c r="J87" s="29"/>
      <c r="K87" s="29"/>
      <c r="L87" s="29"/>
      <c r="M87" s="29"/>
      <c r="N87" s="29"/>
      <c r="O87" s="29"/>
      <c r="P87" s="29"/>
      <c r="Q87" s="29"/>
      <c r="R87" s="29"/>
      <c r="S87" s="29"/>
      <c r="T87" s="29"/>
      <c r="U87" s="29"/>
      <c r="V87" s="29"/>
      <c r="W87" s="29"/>
      <c r="X87" s="29"/>
      <c r="Y87" s="29"/>
      <c r="Z87" s="164"/>
    </row>
    <row r="88" spans="1:26" x14ac:dyDescent="0.2">
      <c r="A88" s="163"/>
      <c r="B88" s="29"/>
      <c r="C88" s="29"/>
      <c r="D88" s="120"/>
      <c r="E88" s="29"/>
      <c r="F88" s="29"/>
      <c r="G88" s="29"/>
      <c r="H88" s="29"/>
      <c r="I88" s="29"/>
      <c r="J88" s="29"/>
      <c r="K88" s="29"/>
      <c r="L88" s="29"/>
      <c r="M88" s="29"/>
      <c r="N88" s="29"/>
      <c r="O88" s="29"/>
      <c r="P88" s="29"/>
      <c r="Q88" s="29"/>
      <c r="R88" s="29"/>
      <c r="S88" s="29"/>
      <c r="T88" s="29"/>
      <c r="U88" s="29"/>
      <c r="V88" s="29"/>
      <c r="W88" s="29"/>
      <c r="X88" s="29"/>
      <c r="Y88" s="29"/>
      <c r="Z88" s="164"/>
    </row>
    <row r="89" spans="1:26" x14ac:dyDescent="0.2">
      <c r="A89" s="163"/>
      <c r="B89" s="29"/>
      <c r="C89" s="29"/>
      <c r="D89" s="120"/>
      <c r="E89" s="29"/>
      <c r="F89" s="29"/>
      <c r="G89" s="29"/>
      <c r="H89" s="29"/>
      <c r="I89" s="29"/>
      <c r="J89" s="29"/>
      <c r="K89" s="29"/>
      <c r="L89" s="29"/>
      <c r="M89" s="29"/>
      <c r="N89" s="29"/>
      <c r="O89" s="29"/>
      <c r="P89" s="29"/>
      <c r="Q89" s="29"/>
      <c r="R89" s="29"/>
      <c r="S89" s="29"/>
      <c r="T89" s="29"/>
      <c r="U89" s="29"/>
      <c r="V89" s="29"/>
      <c r="W89" s="29"/>
      <c r="X89" s="29"/>
      <c r="Y89" s="29"/>
      <c r="Z89" s="164"/>
    </row>
    <row r="90" spans="1:26" x14ac:dyDescent="0.2">
      <c r="A90" s="163"/>
      <c r="B90" s="29"/>
      <c r="C90" s="29"/>
      <c r="D90" s="120"/>
      <c r="E90" s="29"/>
      <c r="F90" s="29"/>
      <c r="G90" s="29"/>
      <c r="H90" s="29"/>
      <c r="I90" s="29"/>
      <c r="J90" s="29"/>
      <c r="K90" s="29"/>
      <c r="L90" s="29"/>
      <c r="M90" s="29"/>
      <c r="N90" s="29"/>
      <c r="O90" s="29"/>
      <c r="P90" s="29"/>
      <c r="Q90" s="29"/>
      <c r="R90" s="29"/>
      <c r="S90" s="29"/>
      <c r="T90" s="29"/>
      <c r="U90" s="29"/>
      <c r="V90" s="29"/>
      <c r="W90" s="29"/>
      <c r="X90" s="29"/>
      <c r="Y90" s="29"/>
      <c r="Z90" s="164"/>
    </row>
    <row r="91" spans="1:26" x14ac:dyDescent="0.2">
      <c r="A91" s="163"/>
      <c r="B91" s="29"/>
      <c r="C91" s="29"/>
      <c r="D91" s="120"/>
      <c r="E91" s="29"/>
      <c r="F91" s="29"/>
      <c r="G91" s="29"/>
      <c r="H91" s="29"/>
      <c r="I91" s="29"/>
      <c r="J91" s="29"/>
      <c r="K91" s="29"/>
      <c r="L91" s="29"/>
      <c r="M91" s="29"/>
      <c r="N91" s="29"/>
      <c r="O91" s="29"/>
      <c r="P91" s="29"/>
      <c r="Q91" s="29"/>
      <c r="R91" s="29"/>
      <c r="S91" s="29"/>
      <c r="T91" s="29"/>
      <c r="U91" s="29"/>
      <c r="V91" s="29"/>
      <c r="W91" s="29"/>
      <c r="X91" s="29"/>
      <c r="Y91" s="29"/>
      <c r="Z91" s="164"/>
    </row>
    <row r="92" spans="1:26" x14ac:dyDescent="0.2">
      <c r="A92" s="163"/>
      <c r="B92" s="29"/>
      <c r="C92" s="29"/>
      <c r="D92" s="120"/>
      <c r="E92" s="29"/>
      <c r="F92" s="29"/>
      <c r="G92" s="29"/>
      <c r="H92" s="29"/>
      <c r="I92" s="29"/>
      <c r="J92" s="29"/>
      <c r="K92" s="29"/>
      <c r="L92" s="29"/>
      <c r="M92" s="29"/>
      <c r="N92" s="29"/>
      <c r="O92" s="29"/>
      <c r="P92" s="29"/>
      <c r="Q92" s="29"/>
      <c r="R92" s="29"/>
      <c r="S92" s="29"/>
      <c r="T92" s="29"/>
      <c r="U92" s="29"/>
      <c r="V92" s="29"/>
      <c r="W92" s="29"/>
      <c r="X92" s="29"/>
      <c r="Y92" s="29"/>
      <c r="Z92" s="164"/>
    </row>
    <row r="93" spans="1:26" x14ac:dyDescent="0.2">
      <c r="A93" s="163"/>
      <c r="B93" s="29"/>
      <c r="C93" s="29"/>
      <c r="D93" s="120"/>
      <c r="E93" s="29"/>
      <c r="F93" s="29"/>
      <c r="G93" s="29"/>
      <c r="H93" s="29"/>
      <c r="I93" s="29"/>
      <c r="J93" s="29"/>
      <c r="K93" s="29"/>
      <c r="L93" s="29"/>
      <c r="M93" s="29"/>
      <c r="N93" s="29"/>
      <c r="O93" s="29"/>
      <c r="P93" s="29"/>
      <c r="Q93" s="29"/>
      <c r="R93" s="29"/>
      <c r="S93" s="29"/>
      <c r="T93" s="29"/>
      <c r="U93" s="29"/>
      <c r="V93" s="29"/>
      <c r="W93" s="29"/>
      <c r="X93" s="29"/>
      <c r="Y93" s="29"/>
      <c r="Z93" s="164"/>
    </row>
    <row r="94" spans="1:26" x14ac:dyDescent="0.2">
      <c r="A94" s="163"/>
      <c r="B94" s="29"/>
      <c r="C94" s="29"/>
      <c r="D94" s="120"/>
      <c r="E94" s="29"/>
      <c r="F94" s="29"/>
      <c r="G94" s="29"/>
      <c r="H94" s="29"/>
      <c r="I94" s="29"/>
      <c r="J94" s="29"/>
      <c r="K94" s="29"/>
      <c r="L94" s="29"/>
      <c r="M94" s="29"/>
      <c r="N94" s="29"/>
      <c r="O94" s="29"/>
      <c r="P94" s="29"/>
      <c r="Q94" s="29"/>
      <c r="R94" s="29"/>
      <c r="S94" s="29"/>
      <c r="T94" s="29"/>
      <c r="U94" s="29"/>
      <c r="V94" s="29"/>
      <c r="W94" s="29"/>
      <c r="X94" s="29"/>
      <c r="Y94" s="29"/>
      <c r="Z94" s="164"/>
    </row>
    <row r="95" spans="1:26" x14ac:dyDescent="0.2">
      <c r="A95" s="163"/>
      <c r="B95" s="29"/>
      <c r="C95" s="29"/>
      <c r="D95" s="120"/>
      <c r="E95" s="29"/>
      <c r="F95" s="29"/>
      <c r="G95" s="29"/>
      <c r="H95" s="29"/>
      <c r="I95" s="29"/>
      <c r="J95" s="29"/>
      <c r="K95" s="29"/>
      <c r="L95" s="29"/>
      <c r="M95" s="29"/>
      <c r="N95" s="29"/>
      <c r="O95" s="29"/>
      <c r="P95" s="29"/>
      <c r="Q95" s="29"/>
      <c r="R95" s="29"/>
      <c r="S95" s="29"/>
      <c r="T95" s="29"/>
      <c r="U95" s="29"/>
      <c r="V95" s="29"/>
      <c r="W95" s="29"/>
      <c r="X95" s="29"/>
      <c r="Y95" s="29"/>
      <c r="Z95" s="164"/>
    </row>
    <row r="96" spans="1:26" x14ac:dyDescent="0.2">
      <c r="A96" s="163"/>
      <c r="B96" s="29"/>
      <c r="C96" s="29"/>
      <c r="D96" s="120"/>
      <c r="E96" s="29"/>
      <c r="F96" s="29"/>
      <c r="G96" s="29"/>
      <c r="H96" s="29"/>
      <c r="I96" s="29"/>
      <c r="J96" s="29"/>
      <c r="K96" s="29"/>
      <c r="L96" s="29"/>
      <c r="M96" s="29"/>
      <c r="N96" s="29"/>
      <c r="O96" s="29"/>
      <c r="P96" s="29"/>
      <c r="Q96" s="29"/>
      <c r="R96" s="29"/>
      <c r="S96" s="29"/>
      <c r="T96" s="29"/>
      <c r="U96" s="29"/>
      <c r="V96" s="29"/>
      <c r="W96" s="29"/>
      <c r="X96" s="29"/>
      <c r="Y96" s="29"/>
      <c r="Z96" s="164"/>
    </row>
    <row r="97" spans="1:26" x14ac:dyDescent="0.2">
      <c r="A97" s="163"/>
      <c r="B97" s="29"/>
      <c r="C97" s="29"/>
      <c r="D97" s="120"/>
      <c r="E97" s="29"/>
      <c r="F97" s="29"/>
      <c r="G97" s="29"/>
      <c r="H97" s="29"/>
      <c r="I97" s="29"/>
      <c r="J97" s="29"/>
      <c r="K97" s="29"/>
      <c r="L97" s="29"/>
      <c r="M97" s="29"/>
      <c r="N97" s="29"/>
      <c r="O97" s="29"/>
      <c r="P97" s="29"/>
      <c r="Q97" s="29"/>
      <c r="R97" s="29"/>
      <c r="S97" s="29"/>
      <c r="T97" s="29"/>
      <c r="U97" s="29"/>
      <c r="V97" s="29"/>
      <c r="W97" s="29"/>
      <c r="X97" s="29"/>
      <c r="Y97" s="29"/>
      <c r="Z97" s="164"/>
    </row>
    <row r="98" spans="1:26" x14ac:dyDescent="0.2">
      <c r="A98" s="163"/>
      <c r="B98" s="29"/>
      <c r="C98" s="29"/>
      <c r="D98" s="120"/>
      <c r="E98" s="29"/>
      <c r="F98" s="29"/>
      <c r="G98" s="29"/>
      <c r="H98" s="29"/>
      <c r="I98" s="29"/>
      <c r="J98" s="29"/>
      <c r="K98" s="29"/>
      <c r="L98" s="29"/>
      <c r="M98" s="29"/>
      <c r="N98" s="29"/>
      <c r="O98" s="29"/>
      <c r="P98" s="29"/>
      <c r="Q98" s="29"/>
      <c r="R98" s="29"/>
      <c r="S98" s="29"/>
      <c r="T98" s="29"/>
      <c r="U98" s="29"/>
      <c r="V98" s="29"/>
      <c r="W98" s="29"/>
      <c r="X98" s="29"/>
      <c r="Y98" s="29"/>
      <c r="Z98" s="164"/>
    </row>
    <row r="99" spans="1:26" x14ac:dyDescent="0.2">
      <c r="A99" s="163"/>
      <c r="B99" s="29"/>
      <c r="C99" s="29"/>
      <c r="D99" s="120"/>
      <c r="E99" s="29"/>
      <c r="F99" s="29"/>
      <c r="G99" s="29"/>
      <c r="H99" s="29"/>
      <c r="I99" s="29"/>
      <c r="J99" s="29"/>
      <c r="K99" s="29"/>
      <c r="L99" s="29"/>
      <c r="M99" s="29"/>
      <c r="N99" s="29"/>
      <c r="O99" s="29"/>
      <c r="P99" s="29"/>
      <c r="Q99" s="29"/>
      <c r="R99" s="29"/>
      <c r="S99" s="29"/>
      <c r="T99" s="29"/>
      <c r="U99" s="29"/>
      <c r="V99" s="29"/>
      <c r="W99" s="29"/>
      <c r="X99" s="29"/>
      <c r="Y99" s="29"/>
      <c r="Z99" s="164"/>
    </row>
    <row r="100" spans="1:26" x14ac:dyDescent="0.2">
      <c r="A100" s="163"/>
      <c r="B100" s="29"/>
      <c r="C100" s="29"/>
      <c r="D100" s="120"/>
      <c r="E100" s="29"/>
      <c r="F100" s="29"/>
      <c r="G100" s="29"/>
      <c r="H100" s="29"/>
      <c r="I100" s="29"/>
      <c r="J100" s="29"/>
      <c r="K100" s="29"/>
      <c r="L100" s="29"/>
      <c r="M100" s="29"/>
      <c r="N100" s="29"/>
      <c r="O100" s="29"/>
      <c r="P100" s="29"/>
      <c r="Q100" s="29"/>
      <c r="R100" s="29"/>
      <c r="S100" s="29"/>
      <c r="T100" s="29"/>
      <c r="U100" s="29"/>
      <c r="V100" s="29"/>
      <c r="W100" s="29"/>
      <c r="X100" s="29"/>
      <c r="Y100" s="29"/>
      <c r="Z100" s="164"/>
    </row>
    <row r="101" spans="1:26" x14ac:dyDescent="0.2">
      <c r="A101" s="163"/>
      <c r="B101" s="29"/>
      <c r="C101" s="29"/>
      <c r="D101" s="120"/>
      <c r="E101" s="29"/>
      <c r="F101" s="29"/>
      <c r="G101" s="29"/>
      <c r="H101" s="29"/>
      <c r="I101" s="29"/>
      <c r="J101" s="29"/>
      <c r="K101" s="29"/>
      <c r="L101" s="29"/>
      <c r="M101" s="29"/>
      <c r="N101" s="29"/>
      <c r="O101" s="29"/>
      <c r="P101" s="29"/>
      <c r="Q101" s="29"/>
      <c r="R101" s="29"/>
      <c r="S101" s="29"/>
      <c r="T101" s="29"/>
      <c r="U101" s="29"/>
      <c r="V101" s="29"/>
      <c r="W101" s="29"/>
      <c r="X101" s="29"/>
      <c r="Y101" s="29"/>
      <c r="Z101" s="164"/>
    </row>
    <row r="102" spans="1:26" x14ac:dyDescent="0.2">
      <c r="A102" s="163"/>
      <c r="B102" s="29"/>
      <c r="C102" s="29"/>
      <c r="D102" s="120"/>
      <c r="E102" s="29"/>
      <c r="F102" s="29"/>
      <c r="G102" s="29"/>
      <c r="H102" s="29"/>
      <c r="I102" s="29"/>
      <c r="J102" s="29"/>
      <c r="K102" s="29"/>
      <c r="L102" s="29"/>
      <c r="M102" s="29"/>
      <c r="N102" s="29"/>
      <c r="O102" s="29"/>
      <c r="P102" s="29"/>
      <c r="Q102" s="29"/>
      <c r="R102" s="29"/>
      <c r="S102" s="29"/>
      <c r="T102" s="29"/>
      <c r="U102" s="29"/>
      <c r="V102" s="29"/>
      <c r="W102" s="29"/>
      <c r="X102" s="29"/>
      <c r="Y102" s="29"/>
      <c r="Z102" s="164"/>
    </row>
    <row r="103" spans="1:26" x14ac:dyDescent="0.2">
      <c r="A103" s="163"/>
      <c r="B103" s="29"/>
      <c r="C103" s="29"/>
      <c r="D103" s="120"/>
      <c r="E103" s="29"/>
      <c r="F103" s="29"/>
      <c r="G103" s="29"/>
      <c r="H103" s="29"/>
      <c r="I103" s="29"/>
      <c r="J103" s="29"/>
      <c r="K103" s="29"/>
      <c r="L103" s="29"/>
      <c r="M103" s="29"/>
      <c r="N103" s="29"/>
      <c r="O103" s="29"/>
      <c r="P103" s="29"/>
      <c r="Q103" s="29"/>
      <c r="R103" s="29"/>
      <c r="S103" s="29"/>
      <c r="T103" s="29"/>
      <c r="U103" s="29"/>
      <c r="V103" s="29"/>
      <c r="W103" s="29"/>
      <c r="X103" s="29"/>
      <c r="Y103" s="29"/>
      <c r="Z103" s="164"/>
    </row>
    <row r="104" spans="1:26" x14ac:dyDescent="0.2">
      <c r="A104" s="163"/>
      <c r="B104" s="29"/>
      <c r="C104" s="29"/>
      <c r="D104" s="120"/>
      <c r="E104" s="29"/>
      <c r="F104" s="29"/>
      <c r="G104" s="29"/>
      <c r="H104" s="29"/>
      <c r="I104" s="29"/>
      <c r="J104" s="29"/>
      <c r="K104" s="29"/>
      <c r="L104" s="29"/>
      <c r="M104" s="29"/>
      <c r="N104" s="29"/>
      <c r="O104" s="29"/>
      <c r="P104" s="29"/>
      <c r="Q104" s="29"/>
      <c r="R104" s="29"/>
      <c r="S104" s="29"/>
      <c r="T104" s="29"/>
      <c r="U104" s="29"/>
      <c r="V104" s="29"/>
      <c r="W104" s="29"/>
      <c r="X104" s="29"/>
      <c r="Y104" s="29"/>
      <c r="Z104" s="164"/>
    </row>
    <row r="105" spans="1:26" x14ac:dyDescent="0.2">
      <c r="A105" s="163"/>
      <c r="B105" s="29"/>
      <c r="C105" s="29"/>
      <c r="D105" s="120"/>
      <c r="E105" s="29"/>
      <c r="F105" s="29"/>
      <c r="G105" s="29"/>
      <c r="H105" s="29"/>
      <c r="I105" s="29"/>
      <c r="J105" s="29"/>
      <c r="K105" s="29"/>
      <c r="L105" s="29"/>
      <c r="M105" s="29"/>
      <c r="N105" s="29"/>
      <c r="O105" s="29"/>
      <c r="P105" s="29"/>
      <c r="Q105" s="29"/>
      <c r="R105" s="29"/>
      <c r="S105" s="29"/>
      <c r="T105" s="29"/>
      <c r="U105" s="29"/>
      <c r="V105" s="29"/>
      <c r="W105" s="29"/>
      <c r="X105" s="29"/>
      <c r="Y105" s="29"/>
      <c r="Z105" s="164"/>
    </row>
    <row r="106" spans="1:26" x14ac:dyDescent="0.2">
      <c r="A106" s="163"/>
      <c r="B106" s="29"/>
      <c r="C106" s="29"/>
      <c r="D106" s="120"/>
      <c r="E106" s="29"/>
      <c r="F106" s="29"/>
      <c r="G106" s="29"/>
      <c r="H106" s="29"/>
      <c r="I106" s="29"/>
      <c r="J106" s="29"/>
      <c r="K106" s="29"/>
      <c r="L106" s="29"/>
      <c r="M106" s="29"/>
      <c r="N106" s="29"/>
      <c r="O106" s="29"/>
      <c r="P106" s="29"/>
      <c r="Q106" s="29"/>
      <c r="R106" s="29"/>
      <c r="S106" s="29"/>
      <c r="T106" s="29"/>
      <c r="U106" s="29"/>
      <c r="V106" s="29"/>
      <c r="W106" s="29"/>
      <c r="X106" s="29"/>
      <c r="Y106" s="29"/>
      <c r="Z106" s="164"/>
    </row>
    <row r="107" spans="1:26" x14ac:dyDescent="0.2">
      <c r="A107" s="163"/>
      <c r="B107" s="29"/>
      <c r="C107" s="29"/>
      <c r="D107" s="120"/>
      <c r="E107" s="29"/>
      <c r="F107" s="29"/>
      <c r="G107" s="29"/>
      <c r="H107" s="29"/>
      <c r="I107" s="29"/>
      <c r="J107" s="29"/>
      <c r="K107" s="29"/>
      <c r="L107" s="29"/>
      <c r="M107" s="29"/>
      <c r="N107" s="29"/>
      <c r="O107" s="29"/>
      <c r="P107" s="29"/>
      <c r="Q107" s="29"/>
      <c r="R107" s="29"/>
      <c r="S107" s="29"/>
      <c r="T107" s="29"/>
      <c r="U107" s="29"/>
      <c r="V107" s="29"/>
      <c r="W107" s="29"/>
      <c r="X107" s="29"/>
      <c r="Y107" s="29"/>
      <c r="Z107" s="164"/>
    </row>
    <row r="108" spans="1:26" x14ac:dyDescent="0.2">
      <c r="A108" s="163"/>
      <c r="B108" s="29"/>
      <c r="C108" s="29"/>
      <c r="D108" s="120"/>
      <c r="E108" s="29"/>
      <c r="F108" s="29"/>
      <c r="G108" s="29"/>
      <c r="H108" s="29"/>
      <c r="I108" s="29"/>
      <c r="J108" s="29"/>
      <c r="K108" s="29"/>
      <c r="L108" s="29"/>
      <c r="M108" s="29"/>
      <c r="N108" s="29"/>
      <c r="O108" s="29"/>
      <c r="P108" s="29"/>
      <c r="Q108" s="29"/>
      <c r="R108" s="29"/>
      <c r="S108" s="29"/>
      <c r="T108" s="29"/>
      <c r="U108" s="29"/>
      <c r="V108" s="29"/>
      <c r="W108" s="29"/>
      <c r="X108" s="29"/>
      <c r="Y108" s="29"/>
      <c r="Z108" s="164"/>
    </row>
    <row r="109" spans="1:26" x14ac:dyDescent="0.2">
      <c r="A109" s="163"/>
      <c r="B109" s="29"/>
      <c r="C109" s="29"/>
      <c r="D109" s="120"/>
      <c r="E109" s="29"/>
      <c r="F109" s="29"/>
      <c r="G109" s="29"/>
      <c r="H109" s="29"/>
      <c r="I109" s="29"/>
      <c r="J109" s="29"/>
      <c r="K109" s="29"/>
      <c r="L109" s="29"/>
      <c r="M109" s="29"/>
      <c r="N109" s="29"/>
      <c r="O109" s="29"/>
      <c r="P109" s="29"/>
      <c r="Q109" s="29"/>
      <c r="R109" s="29"/>
      <c r="S109" s="29"/>
      <c r="T109" s="29"/>
      <c r="U109" s="29"/>
      <c r="V109" s="29"/>
      <c r="W109" s="29"/>
      <c r="X109" s="29"/>
      <c r="Y109" s="29"/>
      <c r="Z109" s="164"/>
    </row>
    <row r="110" spans="1:26" x14ac:dyDescent="0.2">
      <c r="A110" s="163"/>
      <c r="B110" s="29"/>
      <c r="C110" s="29"/>
      <c r="D110" s="120"/>
      <c r="E110" s="29"/>
      <c r="F110" s="29"/>
      <c r="G110" s="29"/>
      <c r="H110" s="29"/>
      <c r="I110" s="29"/>
      <c r="J110" s="29"/>
      <c r="K110" s="29"/>
      <c r="L110" s="29"/>
      <c r="M110" s="29"/>
      <c r="N110" s="29"/>
      <c r="O110" s="29"/>
      <c r="P110" s="29"/>
      <c r="Q110" s="29"/>
      <c r="R110" s="29"/>
      <c r="S110" s="29"/>
      <c r="T110" s="29"/>
      <c r="U110" s="29"/>
      <c r="V110" s="29"/>
      <c r="W110" s="29"/>
      <c r="X110" s="29"/>
      <c r="Y110" s="29"/>
      <c r="Z110" s="164"/>
    </row>
    <row r="111" spans="1:26" x14ac:dyDescent="0.2">
      <c r="A111" s="163"/>
      <c r="B111" s="29"/>
      <c r="C111" s="29"/>
      <c r="D111" s="120"/>
      <c r="E111" s="29"/>
      <c r="F111" s="29"/>
      <c r="G111" s="29"/>
      <c r="H111" s="29"/>
      <c r="I111" s="29"/>
      <c r="J111" s="29"/>
      <c r="K111" s="29"/>
      <c r="L111" s="29"/>
      <c r="M111" s="29"/>
      <c r="N111" s="29"/>
      <c r="O111" s="29"/>
      <c r="P111" s="29"/>
      <c r="Q111" s="29"/>
      <c r="R111" s="29"/>
      <c r="S111" s="29"/>
      <c r="T111" s="29"/>
      <c r="U111" s="29"/>
      <c r="V111" s="29"/>
      <c r="W111" s="29"/>
      <c r="X111" s="29"/>
      <c r="Y111" s="29"/>
      <c r="Z111" s="164"/>
    </row>
    <row r="112" spans="1:26" x14ac:dyDescent="0.2">
      <c r="A112" s="163"/>
      <c r="B112" s="29"/>
      <c r="C112" s="29"/>
      <c r="D112" s="120"/>
      <c r="E112" s="29"/>
      <c r="F112" s="29"/>
      <c r="G112" s="29"/>
      <c r="H112" s="29"/>
      <c r="I112" s="29"/>
      <c r="J112" s="29"/>
      <c r="K112" s="29"/>
      <c r="L112" s="29"/>
      <c r="M112" s="29"/>
      <c r="N112" s="29"/>
      <c r="O112" s="29"/>
      <c r="P112" s="29"/>
      <c r="Q112" s="29"/>
      <c r="R112" s="29"/>
      <c r="S112" s="29"/>
      <c r="T112" s="29"/>
      <c r="U112" s="29"/>
      <c r="V112" s="29"/>
      <c r="W112" s="29"/>
      <c r="X112" s="29"/>
      <c r="Y112" s="29"/>
      <c r="Z112" s="164"/>
    </row>
    <row r="113" spans="1:26" x14ac:dyDescent="0.2">
      <c r="A113" s="163"/>
      <c r="B113" s="29"/>
      <c r="C113" s="29"/>
      <c r="D113" s="120"/>
      <c r="E113" s="29"/>
      <c r="F113" s="29"/>
      <c r="G113" s="29"/>
      <c r="H113" s="29"/>
      <c r="I113" s="29"/>
      <c r="J113" s="29"/>
      <c r="K113" s="29"/>
      <c r="L113" s="29"/>
      <c r="M113" s="29"/>
      <c r="N113" s="29"/>
      <c r="O113" s="29"/>
      <c r="P113" s="29"/>
      <c r="Q113" s="29"/>
      <c r="R113" s="29"/>
      <c r="S113" s="29"/>
      <c r="T113" s="29"/>
      <c r="U113" s="29"/>
      <c r="V113" s="29"/>
      <c r="W113" s="29"/>
      <c r="X113" s="29"/>
      <c r="Y113" s="29"/>
      <c r="Z113" s="164"/>
    </row>
    <row r="114" spans="1:26" x14ac:dyDescent="0.2">
      <c r="A114" s="163"/>
      <c r="B114" s="29"/>
      <c r="C114" s="29"/>
      <c r="D114" s="120"/>
      <c r="E114" s="29"/>
      <c r="F114" s="29"/>
      <c r="G114" s="29"/>
      <c r="H114" s="29"/>
      <c r="I114" s="29"/>
      <c r="J114" s="29"/>
      <c r="K114" s="29"/>
      <c r="L114" s="29"/>
      <c r="M114" s="29"/>
      <c r="N114" s="29"/>
      <c r="O114" s="29"/>
      <c r="P114" s="29"/>
      <c r="Q114" s="29"/>
      <c r="R114" s="29"/>
      <c r="S114" s="29"/>
      <c r="T114" s="29"/>
      <c r="U114" s="29"/>
      <c r="V114" s="29"/>
      <c r="W114" s="29"/>
      <c r="X114" s="29"/>
      <c r="Y114" s="29"/>
      <c r="Z114" s="164"/>
    </row>
    <row r="115" spans="1:26" x14ac:dyDescent="0.2">
      <c r="A115" s="163"/>
      <c r="B115" s="29"/>
      <c r="C115" s="29"/>
      <c r="D115" s="120"/>
      <c r="E115" s="29"/>
      <c r="F115" s="29"/>
      <c r="G115" s="29"/>
      <c r="H115" s="29"/>
      <c r="I115" s="29"/>
      <c r="J115" s="29"/>
      <c r="K115" s="29"/>
      <c r="L115" s="29"/>
      <c r="M115" s="29"/>
      <c r="N115" s="29"/>
      <c r="O115" s="29"/>
      <c r="P115" s="29"/>
      <c r="Q115" s="29"/>
      <c r="R115" s="29"/>
      <c r="S115" s="29"/>
      <c r="T115" s="29"/>
      <c r="U115" s="29"/>
      <c r="V115" s="29"/>
      <c r="W115" s="29"/>
      <c r="X115" s="29"/>
      <c r="Y115" s="29"/>
      <c r="Z115" s="164"/>
    </row>
    <row r="116" spans="1:26" x14ac:dyDescent="0.2">
      <c r="A116" s="163"/>
      <c r="B116" s="29"/>
      <c r="C116" s="29"/>
      <c r="D116" s="120"/>
      <c r="E116" s="29"/>
      <c r="F116" s="29"/>
      <c r="G116" s="29"/>
      <c r="H116" s="29"/>
      <c r="I116" s="29"/>
      <c r="J116" s="29"/>
      <c r="K116" s="29"/>
      <c r="L116" s="29"/>
      <c r="M116" s="29"/>
      <c r="N116" s="29"/>
      <c r="O116" s="29"/>
      <c r="P116" s="29"/>
      <c r="Q116" s="29"/>
      <c r="R116" s="29"/>
      <c r="S116" s="29"/>
      <c r="T116" s="29"/>
      <c r="U116" s="29"/>
      <c r="V116" s="29"/>
      <c r="W116" s="29"/>
      <c r="X116" s="29"/>
      <c r="Y116" s="29"/>
      <c r="Z116" s="164"/>
    </row>
    <row r="117" spans="1:26" x14ac:dyDescent="0.2">
      <c r="A117" s="163"/>
      <c r="B117" s="29"/>
      <c r="C117" s="29"/>
      <c r="D117" s="120"/>
      <c r="E117" s="29"/>
      <c r="F117" s="29"/>
      <c r="G117" s="29"/>
      <c r="H117" s="29"/>
      <c r="I117" s="29"/>
      <c r="J117" s="29"/>
      <c r="K117" s="29"/>
      <c r="L117" s="29"/>
      <c r="M117" s="29"/>
      <c r="N117" s="29"/>
      <c r="O117" s="29"/>
      <c r="P117" s="29"/>
      <c r="Q117" s="29"/>
      <c r="R117" s="29"/>
      <c r="S117" s="29"/>
      <c r="T117" s="29"/>
      <c r="U117" s="29"/>
      <c r="V117" s="29"/>
      <c r="W117" s="29"/>
      <c r="X117" s="29"/>
      <c r="Y117" s="29"/>
      <c r="Z117" s="164"/>
    </row>
    <row r="118" spans="1:26" x14ac:dyDescent="0.2">
      <c r="A118" s="163"/>
      <c r="B118" s="29"/>
      <c r="C118" s="29"/>
      <c r="D118" s="120"/>
      <c r="E118" s="29"/>
      <c r="F118" s="29"/>
      <c r="G118" s="29"/>
      <c r="H118" s="29"/>
      <c r="I118" s="29"/>
      <c r="J118" s="29"/>
      <c r="K118" s="29"/>
      <c r="L118" s="29"/>
      <c r="M118" s="29"/>
      <c r="N118" s="29"/>
      <c r="O118" s="29"/>
      <c r="P118" s="29"/>
      <c r="Q118" s="29"/>
      <c r="R118" s="29"/>
      <c r="S118" s="29"/>
      <c r="T118" s="29"/>
      <c r="U118" s="29"/>
      <c r="V118" s="29"/>
      <c r="W118" s="29"/>
      <c r="X118" s="29"/>
      <c r="Y118" s="29"/>
      <c r="Z118" s="164"/>
    </row>
    <row r="119" spans="1:26" x14ac:dyDescent="0.2">
      <c r="A119" s="163"/>
      <c r="B119" s="29"/>
      <c r="C119" s="29"/>
      <c r="D119" s="120"/>
      <c r="E119" s="29"/>
      <c r="F119" s="29"/>
      <c r="G119" s="29"/>
      <c r="H119" s="29"/>
      <c r="I119" s="29"/>
      <c r="J119" s="29"/>
      <c r="K119" s="29"/>
      <c r="L119" s="29"/>
      <c r="M119" s="29"/>
      <c r="N119" s="29"/>
      <c r="O119" s="29"/>
      <c r="P119" s="29"/>
      <c r="Q119" s="29"/>
      <c r="R119" s="29"/>
      <c r="S119" s="29"/>
      <c r="T119" s="29"/>
      <c r="U119" s="29"/>
      <c r="V119" s="29"/>
      <c r="W119" s="29"/>
      <c r="X119" s="29"/>
      <c r="Y119" s="29"/>
      <c r="Z119" s="164"/>
    </row>
    <row r="120" spans="1:26" x14ac:dyDescent="0.2">
      <c r="A120" s="163"/>
      <c r="B120" s="29"/>
      <c r="C120" s="29"/>
      <c r="D120" s="120"/>
      <c r="E120" s="29"/>
      <c r="F120" s="29"/>
      <c r="G120" s="29"/>
      <c r="H120" s="29"/>
      <c r="I120" s="29"/>
      <c r="J120" s="29"/>
      <c r="K120" s="29"/>
      <c r="L120" s="29"/>
      <c r="M120" s="29"/>
      <c r="N120" s="29"/>
      <c r="O120" s="29"/>
      <c r="P120" s="29"/>
      <c r="Q120" s="29"/>
      <c r="R120" s="29"/>
      <c r="S120" s="29"/>
      <c r="T120" s="29"/>
      <c r="U120" s="29"/>
      <c r="V120" s="29"/>
      <c r="W120" s="29"/>
      <c r="X120" s="29"/>
      <c r="Y120" s="29"/>
      <c r="Z120" s="164"/>
    </row>
    <row r="121" spans="1:26" x14ac:dyDescent="0.2">
      <c r="A121" s="163"/>
      <c r="B121" s="29"/>
      <c r="C121" s="29"/>
      <c r="D121" s="120"/>
      <c r="E121" s="29"/>
      <c r="F121" s="29"/>
      <c r="G121" s="29"/>
      <c r="H121" s="29"/>
      <c r="I121" s="29"/>
      <c r="J121" s="29"/>
      <c r="K121" s="29"/>
      <c r="L121" s="29"/>
      <c r="M121" s="29"/>
      <c r="N121" s="29"/>
      <c r="O121" s="29"/>
      <c r="P121" s="29"/>
      <c r="Q121" s="29"/>
      <c r="R121" s="29"/>
      <c r="S121" s="29"/>
      <c r="T121" s="29"/>
      <c r="U121" s="29"/>
      <c r="V121" s="29"/>
      <c r="W121" s="29"/>
      <c r="X121" s="29"/>
      <c r="Y121" s="29"/>
      <c r="Z121" s="164"/>
    </row>
    <row r="122" spans="1:26" x14ac:dyDescent="0.2">
      <c r="A122" s="163"/>
      <c r="B122" s="29"/>
      <c r="C122" s="29"/>
      <c r="D122" s="120"/>
      <c r="E122" s="29"/>
      <c r="F122" s="29"/>
      <c r="G122" s="29"/>
      <c r="H122" s="29"/>
      <c r="I122" s="29"/>
      <c r="J122" s="29"/>
      <c r="K122" s="29"/>
      <c r="L122" s="29"/>
      <c r="M122" s="29"/>
      <c r="N122" s="29"/>
      <c r="O122" s="29"/>
      <c r="P122" s="29"/>
      <c r="Q122" s="29"/>
      <c r="R122" s="29"/>
      <c r="S122" s="29"/>
      <c r="T122" s="29"/>
      <c r="U122" s="29"/>
      <c r="V122" s="29"/>
      <c r="W122" s="29"/>
      <c r="X122" s="29"/>
      <c r="Y122" s="29"/>
      <c r="Z122" s="164"/>
    </row>
    <row r="123" spans="1:26" x14ac:dyDescent="0.2">
      <c r="A123" s="163"/>
      <c r="B123" s="29"/>
      <c r="C123" s="29"/>
      <c r="D123" s="120"/>
      <c r="E123" s="29"/>
      <c r="F123" s="29"/>
      <c r="G123" s="29"/>
      <c r="H123" s="29"/>
      <c r="I123" s="29"/>
      <c r="J123" s="29"/>
      <c r="K123" s="29"/>
      <c r="L123" s="29"/>
      <c r="M123" s="29"/>
      <c r="N123" s="29"/>
      <c r="O123" s="29"/>
      <c r="P123" s="29"/>
      <c r="Q123" s="29"/>
      <c r="R123" s="29"/>
      <c r="S123" s="29"/>
      <c r="T123" s="29"/>
      <c r="U123" s="29"/>
      <c r="V123" s="29"/>
      <c r="W123" s="29"/>
      <c r="X123" s="29"/>
      <c r="Y123" s="29"/>
      <c r="Z123" s="164"/>
    </row>
    <row r="124" spans="1:26" x14ac:dyDescent="0.2">
      <c r="A124" s="163"/>
      <c r="B124" s="29"/>
      <c r="C124" s="29"/>
      <c r="D124" s="120"/>
      <c r="E124" s="29"/>
      <c r="F124" s="29"/>
      <c r="G124" s="29"/>
      <c r="H124" s="29"/>
      <c r="I124" s="29"/>
      <c r="J124" s="29"/>
      <c r="K124" s="29"/>
      <c r="L124" s="29"/>
      <c r="M124" s="29"/>
      <c r="N124" s="29"/>
      <c r="O124" s="29"/>
      <c r="P124" s="29"/>
      <c r="Q124" s="29"/>
      <c r="R124" s="29"/>
      <c r="S124" s="29"/>
      <c r="T124" s="29"/>
      <c r="U124" s="29"/>
      <c r="V124" s="29"/>
      <c r="W124" s="29"/>
      <c r="X124" s="29"/>
      <c r="Y124" s="29"/>
      <c r="Z124" s="164"/>
    </row>
    <row r="125" spans="1:26" x14ac:dyDescent="0.2">
      <c r="A125" s="163"/>
      <c r="B125" s="29"/>
      <c r="C125" s="29"/>
      <c r="D125" s="120"/>
      <c r="E125" s="29"/>
      <c r="F125" s="29"/>
      <c r="G125" s="29"/>
      <c r="H125" s="29"/>
      <c r="I125" s="29"/>
      <c r="J125" s="29"/>
      <c r="K125" s="29"/>
      <c r="L125" s="29"/>
      <c r="M125" s="29"/>
      <c r="N125" s="29"/>
      <c r="O125" s="29"/>
      <c r="P125" s="29"/>
      <c r="Q125" s="29"/>
      <c r="R125" s="29"/>
      <c r="S125" s="29"/>
      <c r="T125" s="29"/>
      <c r="U125" s="29"/>
      <c r="V125" s="29"/>
      <c r="W125" s="29"/>
      <c r="X125" s="29"/>
      <c r="Y125" s="29"/>
      <c r="Z125" s="164"/>
    </row>
    <row r="126" spans="1:26" x14ac:dyDescent="0.2">
      <c r="A126" s="163"/>
      <c r="B126" s="29"/>
      <c r="C126" s="29"/>
      <c r="D126" s="120"/>
      <c r="E126" s="29"/>
      <c r="F126" s="29"/>
      <c r="G126" s="29"/>
      <c r="H126" s="29"/>
      <c r="I126" s="29"/>
      <c r="J126" s="29"/>
      <c r="K126" s="29"/>
      <c r="L126" s="29"/>
      <c r="M126" s="29"/>
      <c r="N126" s="29"/>
      <c r="O126" s="29"/>
      <c r="P126" s="29"/>
      <c r="Q126" s="29"/>
      <c r="R126" s="29"/>
      <c r="S126" s="29"/>
      <c r="T126" s="29"/>
      <c r="U126" s="29"/>
      <c r="V126" s="29"/>
      <c r="W126" s="29"/>
      <c r="X126" s="29"/>
      <c r="Y126" s="29"/>
      <c r="Z126" s="164"/>
    </row>
    <row r="127" spans="1:26" x14ac:dyDescent="0.2">
      <c r="A127" s="163"/>
      <c r="B127" s="29"/>
      <c r="C127" s="29"/>
      <c r="D127" s="120"/>
      <c r="E127" s="29"/>
      <c r="F127" s="29"/>
      <c r="G127" s="29"/>
      <c r="H127" s="29"/>
      <c r="I127" s="29"/>
      <c r="J127" s="29"/>
      <c r="K127" s="29"/>
      <c r="L127" s="29"/>
      <c r="M127" s="29"/>
      <c r="N127" s="29"/>
      <c r="O127" s="29"/>
      <c r="P127" s="29"/>
      <c r="Q127" s="29"/>
      <c r="R127" s="29"/>
      <c r="S127" s="29"/>
      <c r="T127" s="29"/>
      <c r="U127" s="29"/>
      <c r="V127" s="29"/>
      <c r="W127" s="29"/>
      <c r="X127" s="29"/>
      <c r="Y127" s="29"/>
      <c r="Z127" s="164"/>
    </row>
    <row r="128" spans="1:26" x14ac:dyDescent="0.2">
      <c r="A128" s="163"/>
      <c r="B128" s="29"/>
      <c r="C128" s="29"/>
      <c r="D128" s="120"/>
      <c r="E128" s="29"/>
      <c r="F128" s="29"/>
      <c r="G128" s="29"/>
      <c r="H128" s="29"/>
      <c r="I128" s="29"/>
      <c r="J128" s="29"/>
      <c r="K128" s="29"/>
      <c r="L128" s="29"/>
      <c r="M128" s="29"/>
      <c r="N128" s="29"/>
      <c r="O128" s="29"/>
      <c r="P128" s="29"/>
      <c r="Q128" s="29"/>
      <c r="R128" s="29"/>
      <c r="S128" s="29"/>
      <c r="T128" s="29"/>
      <c r="U128" s="29"/>
      <c r="V128" s="29"/>
      <c r="W128" s="29"/>
      <c r="X128" s="29"/>
      <c r="Y128" s="29"/>
      <c r="Z128" s="164"/>
    </row>
    <row r="129" spans="1:26" x14ac:dyDescent="0.2">
      <c r="A129" s="163"/>
      <c r="B129" s="29"/>
      <c r="C129" s="29"/>
      <c r="D129" s="120"/>
      <c r="E129" s="29"/>
      <c r="F129" s="29"/>
      <c r="G129" s="29"/>
      <c r="H129" s="29"/>
      <c r="I129" s="29"/>
      <c r="J129" s="29"/>
      <c r="K129" s="29"/>
      <c r="L129" s="29"/>
      <c r="M129" s="29"/>
      <c r="N129" s="29"/>
      <c r="O129" s="29"/>
      <c r="P129" s="29"/>
      <c r="Q129" s="29"/>
      <c r="R129" s="29"/>
      <c r="S129" s="29"/>
      <c r="T129" s="29"/>
      <c r="U129" s="29"/>
      <c r="V129" s="29"/>
      <c r="W129" s="29"/>
      <c r="X129" s="29"/>
      <c r="Y129" s="29"/>
      <c r="Z129" s="164"/>
    </row>
    <row r="130" spans="1:26" x14ac:dyDescent="0.2">
      <c r="A130" s="163"/>
      <c r="B130" s="29"/>
      <c r="C130" s="29"/>
      <c r="D130" s="120"/>
      <c r="E130" s="29"/>
      <c r="F130" s="29"/>
      <c r="G130" s="29"/>
      <c r="H130" s="29"/>
      <c r="I130" s="29"/>
      <c r="J130" s="29"/>
      <c r="K130" s="29"/>
      <c r="L130" s="29"/>
      <c r="M130" s="29"/>
      <c r="N130" s="29"/>
      <c r="O130" s="29"/>
      <c r="P130" s="29"/>
      <c r="Q130" s="29"/>
      <c r="R130" s="29"/>
      <c r="S130" s="29"/>
      <c r="T130" s="29"/>
      <c r="U130" s="29"/>
      <c r="V130" s="29"/>
      <c r="W130" s="29"/>
      <c r="X130" s="29"/>
      <c r="Y130" s="29"/>
      <c r="Z130" s="164"/>
    </row>
    <row r="131" spans="1:26" x14ac:dyDescent="0.2">
      <c r="A131" s="163"/>
      <c r="B131" s="29"/>
      <c r="C131" s="29"/>
      <c r="D131" s="120"/>
      <c r="E131" s="29"/>
      <c r="F131" s="29"/>
      <c r="G131" s="29"/>
      <c r="H131" s="29"/>
      <c r="I131" s="29"/>
      <c r="J131" s="29"/>
      <c r="K131" s="29"/>
      <c r="L131" s="29"/>
      <c r="M131" s="29"/>
      <c r="N131" s="29"/>
      <c r="O131" s="29"/>
      <c r="P131" s="29"/>
      <c r="Q131" s="29"/>
      <c r="R131" s="29"/>
      <c r="S131" s="29"/>
      <c r="T131" s="29"/>
      <c r="U131" s="29"/>
      <c r="V131" s="29"/>
      <c r="W131" s="29"/>
      <c r="X131" s="29"/>
      <c r="Y131" s="29"/>
      <c r="Z131" s="164"/>
    </row>
    <row r="132" spans="1:26" x14ac:dyDescent="0.2">
      <c r="A132" s="163"/>
      <c r="B132" s="29"/>
      <c r="C132" s="29"/>
      <c r="D132" s="120"/>
      <c r="E132" s="29"/>
      <c r="F132" s="29"/>
      <c r="G132" s="29"/>
      <c r="H132" s="29"/>
      <c r="I132" s="29"/>
      <c r="J132" s="29"/>
      <c r="K132" s="29"/>
      <c r="L132" s="29"/>
      <c r="M132" s="29"/>
      <c r="N132" s="29"/>
      <c r="O132" s="29"/>
      <c r="P132" s="29"/>
      <c r="Q132" s="29"/>
      <c r="R132" s="29"/>
      <c r="S132" s="29"/>
      <c r="T132" s="29"/>
      <c r="U132" s="29"/>
      <c r="V132" s="29"/>
      <c r="W132" s="29"/>
      <c r="X132" s="29"/>
      <c r="Y132" s="29"/>
      <c r="Z132" s="164"/>
    </row>
    <row r="133" spans="1:26" x14ac:dyDescent="0.2">
      <c r="A133" s="163"/>
      <c r="B133" s="29"/>
      <c r="C133" s="29"/>
      <c r="D133" s="120"/>
      <c r="E133" s="29"/>
      <c r="F133" s="29"/>
      <c r="G133" s="29"/>
      <c r="H133" s="29"/>
      <c r="I133" s="29"/>
      <c r="J133" s="29"/>
      <c r="K133" s="29"/>
      <c r="L133" s="29"/>
      <c r="M133" s="29"/>
      <c r="N133" s="29"/>
      <c r="O133" s="29"/>
      <c r="P133" s="29"/>
      <c r="Q133" s="29"/>
      <c r="R133" s="29"/>
      <c r="S133" s="29"/>
      <c r="T133" s="29"/>
      <c r="U133" s="29"/>
      <c r="V133" s="29"/>
      <c r="W133" s="29"/>
      <c r="X133" s="29"/>
      <c r="Y133" s="29"/>
      <c r="Z133" s="164"/>
    </row>
    <row r="134" spans="1:26" x14ac:dyDescent="0.2">
      <c r="A134" s="163"/>
      <c r="B134" s="29"/>
      <c r="C134" s="29"/>
      <c r="D134" s="120"/>
      <c r="E134" s="29"/>
      <c r="F134" s="29"/>
      <c r="G134" s="29"/>
      <c r="H134" s="29"/>
      <c r="I134" s="29"/>
      <c r="J134" s="29"/>
      <c r="K134" s="29"/>
      <c r="L134" s="29"/>
      <c r="M134" s="29"/>
      <c r="N134" s="29"/>
      <c r="O134" s="29"/>
      <c r="P134" s="29"/>
      <c r="Q134" s="29"/>
      <c r="R134" s="29"/>
      <c r="S134" s="29"/>
      <c r="T134" s="29"/>
      <c r="U134" s="29"/>
      <c r="V134" s="29"/>
      <c r="W134" s="29"/>
      <c r="X134" s="29"/>
      <c r="Y134" s="29"/>
      <c r="Z134" s="164"/>
    </row>
    <row r="135" spans="1:26" x14ac:dyDescent="0.2">
      <c r="A135" s="163"/>
      <c r="B135" s="29"/>
      <c r="C135" s="29"/>
      <c r="D135" s="120"/>
      <c r="E135" s="29"/>
      <c r="F135" s="29"/>
      <c r="G135" s="29"/>
      <c r="H135" s="29"/>
      <c r="I135" s="29"/>
      <c r="J135" s="29"/>
      <c r="K135" s="29"/>
      <c r="L135" s="29"/>
      <c r="M135" s="29"/>
      <c r="N135" s="29"/>
      <c r="O135" s="29"/>
      <c r="P135" s="29"/>
      <c r="Q135" s="29"/>
      <c r="R135" s="29"/>
      <c r="S135" s="29"/>
      <c r="T135" s="29"/>
      <c r="U135" s="29"/>
      <c r="V135" s="29"/>
      <c r="W135" s="29"/>
      <c r="X135" s="29"/>
      <c r="Y135" s="29"/>
      <c r="Z135" s="164"/>
    </row>
    <row r="136" spans="1:26" x14ac:dyDescent="0.2">
      <c r="A136" s="163"/>
      <c r="B136" s="29"/>
      <c r="C136" s="29"/>
      <c r="D136" s="120"/>
      <c r="E136" s="29"/>
      <c r="F136" s="29"/>
      <c r="G136" s="29"/>
      <c r="H136" s="29"/>
      <c r="I136" s="29"/>
      <c r="J136" s="29"/>
      <c r="K136" s="29"/>
      <c r="L136" s="29"/>
      <c r="M136" s="29"/>
      <c r="N136" s="29"/>
      <c r="O136" s="29"/>
      <c r="P136" s="29"/>
      <c r="Q136" s="29"/>
      <c r="R136" s="29"/>
      <c r="S136" s="29"/>
      <c r="T136" s="29"/>
      <c r="U136" s="29"/>
      <c r="V136" s="29"/>
      <c r="W136" s="29"/>
      <c r="X136" s="29"/>
      <c r="Y136" s="29"/>
      <c r="Z136" s="164"/>
    </row>
    <row r="137" spans="1:26" x14ac:dyDescent="0.2">
      <c r="A137" s="163"/>
      <c r="B137" s="29"/>
      <c r="C137" s="29"/>
      <c r="D137" s="120"/>
      <c r="E137" s="29"/>
      <c r="F137" s="29"/>
      <c r="G137" s="29"/>
      <c r="H137" s="29"/>
      <c r="I137" s="29"/>
      <c r="J137" s="29"/>
      <c r="K137" s="29"/>
      <c r="L137" s="29"/>
      <c r="M137" s="29"/>
      <c r="N137" s="29"/>
      <c r="O137" s="29"/>
      <c r="P137" s="29"/>
      <c r="Q137" s="29"/>
      <c r="R137" s="29"/>
      <c r="S137" s="29"/>
      <c r="T137" s="29"/>
      <c r="U137" s="29"/>
      <c r="V137" s="29"/>
      <c r="W137" s="29"/>
      <c r="X137" s="29"/>
      <c r="Y137" s="29"/>
      <c r="Z137" s="164"/>
    </row>
    <row r="138" spans="1:26" x14ac:dyDescent="0.2">
      <c r="A138" s="163"/>
      <c r="B138" s="29"/>
      <c r="C138" s="29"/>
      <c r="D138" s="120"/>
      <c r="E138" s="29"/>
      <c r="F138" s="29"/>
      <c r="G138" s="29"/>
      <c r="H138" s="29"/>
      <c r="I138" s="29"/>
      <c r="J138" s="29"/>
      <c r="K138" s="29"/>
      <c r="L138" s="29"/>
      <c r="M138" s="29"/>
      <c r="N138" s="29"/>
      <c r="O138" s="29"/>
      <c r="P138" s="29"/>
      <c r="Q138" s="29"/>
      <c r="R138" s="29"/>
      <c r="S138" s="29"/>
      <c r="T138" s="29"/>
      <c r="U138" s="29"/>
      <c r="V138" s="29"/>
      <c r="W138" s="29"/>
      <c r="X138" s="29"/>
      <c r="Y138" s="29"/>
      <c r="Z138" s="164"/>
    </row>
    <row r="139" spans="1:26" x14ac:dyDescent="0.2">
      <c r="A139" s="163"/>
      <c r="B139" s="29"/>
      <c r="C139" s="29"/>
      <c r="D139" s="120"/>
      <c r="E139" s="29"/>
      <c r="F139" s="29"/>
      <c r="G139" s="29"/>
      <c r="H139" s="29"/>
      <c r="I139" s="29"/>
      <c r="J139" s="29"/>
      <c r="K139" s="29"/>
      <c r="L139" s="29"/>
      <c r="M139" s="29"/>
      <c r="N139" s="29"/>
      <c r="O139" s="29"/>
      <c r="P139" s="29"/>
      <c r="Q139" s="29"/>
      <c r="R139" s="29"/>
      <c r="S139" s="29"/>
      <c r="T139" s="29"/>
      <c r="U139" s="29"/>
      <c r="V139" s="29"/>
      <c r="W139" s="29"/>
      <c r="X139" s="29"/>
      <c r="Y139" s="29"/>
      <c r="Z139" s="164"/>
    </row>
    <row r="140" spans="1:26" x14ac:dyDescent="0.2">
      <c r="A140" s="163"/>
      <c r="B140" s="29"/>
      <c r="C140" s="29"/>
      <c r="D140" s="120"/>
      <c r="E140" s="29"/>
      <c r="F140" s="29"/>
      <c r="G140" s="29"/>
      <c r="H140" s="29"/>
      <c r="I140" s="29"/>
      <c r="J140" s="29"/>
      <c r="K140" s="29"/>
      <c r="L140" s="29"/>
      <c r="M140" s="29"/>
      <c r="N140" s="29"/>
      <c r="O140" s="29"/>
      <c r="P140" s="29"/>
      <c r="Q140" s="29"/>
      <c r="R140" s="29"/>
      <c r="S140" s="29"/>
      <c r="T140" s="29"/>
      <c r="U140" s="29"/>
      <c r="V140" s="29"/>
      <c r="W140" s="29"/>
      <c r="X140" s="29"/>
      <c r="Y140" s="29"/>
      <c r="Z140" s="164"/>
    </row>
    <row r="141" spans="1:26" x14ac:dyDescent="0.2">
      <c r="A141" s="163"/>
      <c r="B141" s="29"/>
      <c r="C141" s="29"/>
      <c r="D141" s="120"/>
      <c r="E141" s="29"/>
      <c r="F141" s="29"/>
      <c r="G141" s="29"/>
      <c r="H141" s="29"/>
      <c r="I141" s="29"/>
      <c r="J141" s="29"/>
      <c r="K141" s="29"/>
      <c r="L141" s="29"/>
      <c r="M141" s="29"/>
      <c r="N141" s="29"/>
      <c r="O141" s="29"/>
      <c r="P141" s="29"/>
      <c r="Q141" s="29"/>
      <c r="R141" s="29"/>
      <c r="S141" s="29"/>
      <c r="T141" s="29"/>
      <c r="U141" s="29"/>
      <c r="V141" s="29"/>
      <c r="W141" s="29"/>
      <c r="X141" s="29"/>
      <c r="Y141" s="29"/>
      <c r="Z141" s="164"/>
    </row>
    <row r="142" spans="1:26" x14ac:dyDescent="0.2">
      <c r="A142" s="163"/>
      <c r="B142" s="29"/>
      <c r="C142" s="29"/>
      <c r="D142" s="120"/>
      <c r="E142" s="29"/>
      <c r="F142" s="29"/>
      <c r="G142" s="29"/>
      <c r="H142" s="29"/>
      <c r="I142" s="29"/>
      <c r="J142" s="29"/>
      <c r="K142" s="29"/>
      <c r="L142" s="29"/>
      <c r="M142" s="29"/>
      <c r="N142" s="29"/>
      <c r="O142" s="29"/>
      <c r="P142" s="29"/>
      <c r="Q142" s="29"/>
      <c r="R142" s="29"/>
      <c r="S142" s="29"/>
      <c r="T142" s="29"/>
      <c r="U142" s="29"/>
      <c r="V142" s="29"/>
      <c r="W142" s="29"/>
      <c r="X142" s="29"/>
      <c r="Y142" s="29"/>
      <c r="Z142" s="164"/>
    </row>
    <row r="143" spans="1:26" x14ac:dyDescent="0.2">
      <c r="A143" s="163"/>
      <c r="B143" s="29"/>
      <c r="C143" s="29"/>
      <c r="D143" s="120"/>
      <c r="E143" s="29"/>
      <c r="F143" s="29"/>
      <c r="G143" s="29"/>
      <c r="H143" s="29"/>
      <c r="I143" s="29"/>
      <c r="J143" s="29"/>
      <c r="K143" s="29"/>
      <c r="L143" s="29"/>
      <c r="M143" s="29"/>
      <c r="N143" s="29"/>
      <c r="O143" s="29"/>
      <c r="P143" s="29"/>
      <c r="Q143" s="29"/>
      <c r="R143" s="29"/>
      <c r="S143" s="29"/>
      <c r="T143" s="29"/>
      <c r="U143" s="29"/>
      <c r="V143" s="29"/>
      <c r="W143" s="29"/>
      <c r="X143" s="29"/>
      <c r="Y143" s="29"/>
      <c r="Z143" s="164"/>
    </row>
    <row r="144" spans="1:26" x14ac:dyDescent="0.2">
      <c r="A144" s="163"/>
      <c r="B144" s="29"/>
      <c r="C144" s="29"/>
      <c r="D144" s="120"/>
      <c r="E144" s="29"/>
      <c r="F144" s="29"/>
      <c r="G144" s="29"/>
      <c r="H144" s="29"/>
      <c r="I144" s="29"/>
      <c r="J144" s="29"/>
      <c r="K144" s="29"/>
      <c r="L144" s="29"/>
      <c r="M144" s="29"/>
      <c r="N144" s="29"/>
      <c r="O144" s="29"/>
      <c r="P144" s="29"/>
      <c r="Q144" s="29"/>
      <c r="R144" s="29"/>
      <c r="S144" s="29"/>
      <c r="T144" s="29"/>
      <c r="U144" s="29"/>
      <c r="V144" s="29"/>
      <c r="W144" s="29"/>
      <c r="X144" s="29"/>
      <c r="Y144" s="29"/>
      <c r="Z144" s="164"/>
    </row>
    <row r="145" spans="1:26" x14ac:dyDescent="0.2">
      <c r="A145" s="163"/>
      <c r="B145" s="29"/>
      <c r="C145" s="29"/>
      <c r="D145" s="120"/>
      <c r="E145" s="29"/>
      <c r="F145" s="29"/>
      <c r="G145" s="29"/>
      <c r="H145" s="29"/>
      <c r="I145" s="29"/>
      <c r="J145" s="29"/>
      <c r="K145" s="29"/>
      <c r="L145" s="29"/>
      <c r="M145" s="29"/>
      <c r="N145" s="29"/>
      <c r="O145" s="29"/>
      <c r="P145" s="29"/>
      <c r="Q145" s="29"/>
      <c r="R145" s="29"/>
      <c r="S145" s="29"/>
      <c r="T145" s="29"/>
      <c r="U145" s="29"/>
      <c r="V145" s="29"/>
      <c r="W145" s="29"/>
      <c r="X145" s="29"/>
      <c r="Y145" s="29"/>
      <c r="Z145" s="164"/>
    </row>
    <row r="146" spans="1:26" x14ac:dyDescent="0.2">
      <c r="A146" s="163"/>
      <c r="B146" s="29"/>
      <c r="C146" s="29"/>
      <c r="D146" s="120"/>
      <c r="E146" s="29"/>
      <c r="F146" s="29"/>
      <c r="G146" s="29"/>
      <c r="H146" s="29"/>
      <c r="I146" s="29"/>
      <c r="J146" s="29"/>
      <c r="K146" s="29"/>
      <c r="L146" s="29"/>
      <c r="M146" s="29"/>
      <c r="N146" s="29"/>
      <c r="O146" s="29"/>
      <c r="P146" s="29"/>
      <c r="Q146" s="29"/>
      <c r="R146" s="29"/>
      <c r="S146" s="29"/>
      <c r="T146" s="29"/>
      <c r="U146" s="29"/>
      <c r="V146" s="29"/>
      <c r="W146" s="29"/>
      <c r="X146" s="29"/>
      <c r="Y146" s="29"/>
      <c r="Z146" s="164"/>
    </row>
    <row r="147" spans="1:26" x14ac:dyDescent="0.2">
      <c r="A147" s="163"/>
      <c r="B147" s="29"/>
      <c r="C147" s="29"/>
      <c r="D147" s="120"/>
      <c r="E147" s="29"/>
      <c r="F147" s="29"/>
      <c r="G147" s="29"/>
      <c r="H147" s="29"/>
      <c r="I147" s="29"/>
      <c r="J147" s="29"/>
      <c r="K147" s="29"/>
      <c r="L147" s="29"/>
      <c r="M147" s="29"/>
      <c r="N147" s="29"/>
      <c r="O147" s="29"/>
      <c r="P147" s="29"/>
      <c r="Q147" s="29"/>
      <c r="R147" s="29"/>
      <c r="S147" s="29"/>
      <c r="T147" s="29"/>
      <c r="U147" s="29"/>
      <c r="V147" s="29"/>
      <c r="W147" s="29"/>
      <c r="X147" s="29"/>
      <c r="Y147" s="29"/>
      <c r="Z147" s="164"/>
    </row>
    <row r="148" spans="1:26" x14ac:dyDescent="0.2">
      <c r="A148" s="163"/>
      <c r="B148" s="29"/>
      <c r="C148" s="29"/>
      <c r="D148" s="120"/>
      <c r="E148" s="29"/>
      <c r="F148" s="29"/>
      <c r="G148" s="29"/>
      <c r="H148" s="29"/>
      <c r="I148" s="29"/>
      <c r="J148" s="29"/>
      <c r="K148" s="29"/>
      <c r="L148" s="29"/>
      <c r="M148" s="29"/>
      <c r="N148" s="29"/>
      <c r="O148" s="29"/>
      <c r="P148" s="29"/>
      <c r="Q148" s="29"/>
      <c r="R148" s="29"/>
      <c r="S148" s="29"/>
      <c r="T148" s="29"/>
      <c r="U148" s="29"/>
      <c r="V148" s="29"/>
      <c r="W148" s="29"/>
      <c r="X148" s="29"/>
      <c r="Y148" s="29"/>
      <c r="Z148" s="164"/>
    </row>
    <row r="149" spans="1:26" x14ac:dyDescent="0.2">
      <c r="A149" s="163"/>
      <c r="B149" s="29"/>
      <c r="C149" s="29"/>
      <c r="D149" s="120"/>
      <c r="E149" s="29"/>
      <c r="F149" s="29"/>
      <c r="G149" s="29"/>
      <c r="H149" s="29"/>
      <c r="I149" s="29"/>
      <c r="J149" s="29"/>
      <c r="K149" s="29"/>
      <c r="L149" s="29"/>
      <c r="M149" s="29"/>
      <c r="N149" s="29"/>
      <c r="O149" s="29"/>
      <c r="P149" s="29"/>
      <c r="Q149" s="29"/>
      <c r="R149" s="29"/>
      <c r="S149" s="29"/>
      <c r="T149" s="29"/>
      <c r="U149" s="29"/>
      <c r="V149" s="29"/>
      <c r="W149" s="29"/>
      <c r="X149" s="29"/>
      <c r="Y149" s="29"/>
      <c r="Z149" s="164"/>
    </row>
    <row r="150" spans="1:26" x14ac:dyDescent="0.2">
      <c r="A150" s="163"/>
      <c r="B150" s="29"/>
      <c r="C150" s="29"/>
      <c r="D150" s="120"/>
      <c r="E150" s="29"/>
      <c r="F150" s="29"/>
      <c r="G150" s="29"/>
      <c r="H150" s="29"/>
      <c r="I150" s="29"/>
      <c r="J150" s="29"/>
      <c r="K150" s="29"/>
      <c r="L150" s="29"/>
      <c r="M150" s="29"/>
      <c r="N150" s="29"/>
      <c r="O150" s="29"/>
      <c r="P150" s="29"/>
      <c r="Q150" s="29"/>
      <c r="R150" s="29"/>
      <c r="S150" s="29"/>
      <c r="T150" s="29"/>
      <c r="U150" s="29"/>
      <c r="V150" s="29"/>
      <c r="W150" s="29"/>
      <c r="X150" s="29"/>
      <c r="Y150" s="29"/>
      <c r="Z150" s="164"/>
    </row>
    <row r="151" spans="1:26" x14ac:dyDescent="0.2">
      <c r="A151" s="163"/>
      <c r="B151" s="29"/>
      <c r="C151" s="29"/>
      <c r="D151" s="120"/>
      <c r="E151" s="29"/>
      <c r="F151" s="29"/>
      <c r="G151" s="29"/>
      <c r="H151" s="29"/>
      <c r="I151" s="29"/>
      <c r="J151" s="29"/>
      <c r="K151" s="29"/>
      <c r="L151" s="29"/>
      <c r="M151" s="29"/>
      <c r="N151" s="29"/>
      <c r="O151" s="29"/>
      <c r="P151" s="29"/>
      <c r="Q151" s="29"/>
      <c r="R151" s="29"/>
      <c r="S151" s="29"/>
      <c r="T151" s="29"/>
      <c r="U151" s="29"/>
      <c r="V151" s="29"/>
      <c r="W151" s="29"/>
      <c r="X151" s="29"/>
      <c r="Y151" s="29"/>
      <c r="Z151" s="164"/>
    </row>
    <row r="152" spans="1:26" x14ac:dyDescent="0.2">
      <c r="A152" s="163"/>
      <c r="B152" s="29"/>
      <c r="C152" s="29"/>
      <c r="D152" s="120"/>
      <c r="E152" s="29"/>
      <c r="F152" s="29"/>
      <c r="G152" s="29"/>
      <c r="H152" s="29"/>
      <c r="I152" s="29"/>
      <c r="J152" s="29"/>
      <c r="K152" s="29"/>
      <c r="L152" s="29"/>
      <c r="M152" s="29"/>
      <c r="N152" s="29"/>
      <c r="O152" s="29"/>
      <c r="P152" s="29"/>
      <c r="Q152" s="29"/>
      <c r="R152" s="29"/>
      <c r="S152" s="29"/>
      <c r="T152" s="29"/>
      <c r="U152" s="29"/>
      <c r="V152" s="29"/>
      <c r="W152" s="29"/>
      <c r="X152" s="29"/>
      <c r="Y152" s="29"/>
      <c r="Z152" s="164"/>
    </row>
    <row r="153" spans="1:26" x14ac:dyDescent="0.2">
      <c r="A153" s="163"/>
      <c r="B153" s="29"/>
      <c r="C153" s="29"/>
      <c r="D153" s="120"/>
      <c r="E153" s="29"/>
      <c r="F153" s="29"/>
      <c r="G153" s="29"/>
      <c r="H153" s="29"/>
      <c r="I153" s="29"/>
      <c r="J153" s="29"/>
      <c r="K153" s="29"/>
      <c r="L153" s="29"/>
      <c r="M153" s="29"/>
      <c r="N153" s="29"/>
      <c r="O153" s="29"/>
      <c r="P153" s="29"/>
      <c r="Q153" s="29"/>
      <c r="R153" s="29"/>
      <c r="S153" s="29"/>
      <c r="T153" s="29"/>
      <c r="U153" s="29"/>
      <c r="V153" s="29"/>
      <c r="W153" s="29"/>
      <c r="X153" s="29"/>
      <c r="Y153" s="29"/>
      <c r="Z153" s="164"/>
    </row>
    <row r="154" spans="1:26" x14ac:dyDescent="0.2">
      <c r="A154" s="163"/>
      <c r="B154" s="29"/>
      <c r="C154" s="29"/>
      <c r="D154" s="120"/>
      <c r="E154" s="29"/>
      <c r="F154" s="29"/>
      <c r="G154" s="29"/>
      <c r="H154" s="29"/>
      <c r="I154" s="29"/>
      <c r="J154" s="29"/>
      <c r="K154" s="29"/>
      <c r="L154" s="29"/>
      <c r="M154" s="29"/>
      <c r="N154" s="29"/>
      <c r="O154" s="29"/>
      <c r="P154" s="29"/>
      <c r="Q154" s="29"/>
      <c r="R154" s="29"/>
      <c r="S154" s="29"/>
      <c r="T154" s="29"/>
      <c r="U154" s="29"/>
      <c r="V154" s="29"/>
      <c r="W154" s="29"/>
      <c r="X154" s="29"/>
      <c r="Y154" s="29"/>
      <c r="Z154" s="164"/>
    </row>
    <row r="155" spans="1:26" x14ac:dyDescent="0.2">
      <c r="A155" s="163"/>
      <c r="B155" s="29"/>
      <c r="C155" s="29"/>
      <c r="D155" s="120"/>
      <c r="E155" s="29"/>
      <c r="F155" s="29"/>
      <c r="G155" s="29"/>
      <c r="H155" s="29"/>
      <c r="I155" s="29"/>
      <c r="J155" s="29"/>
      <c r="K155" s="29"/>
      <c r="L155" s="29"/>
      <c r="M155" s="29"/>
      <c r="N155" s="29"/>
      <c r="O155" s="29"/>
      <c r="P155" s="29"/>
      <c r="Q155" s="29"/>
      <c r="R155" s="29"/>
      <c r="S155" s="29"/>
      <c r="T155" s="29"/>
      <c r="U155" s="29"/>
      <c r="V155" s="29"/>
      <c r="W155" s="29"/>
      <c r="X155" s="29"/>
      <c r="Y155" s="29"/>
      <c r="Z155" s="164"/>
    </row>
    <row r="156" spans="1:26" x14ac:dyDescent="0.2">
      <c r="A156" s="163"/>
      <c r="B156" s="29"/>
      <c r="C156" s="29"/>
      <c r="D156" s="120"/>
      <c r="E156" s="29"/>
      <c r="F156" s="29"/>
      <c r="G156" s="29"/>
      <c r="H156" s="29"/>
      <c r="I156" s="29"/>
      <c r="J156" s="29"/>
      <c r="K156" s="29"/>
      <c r="L156" s="29"/>
      <c r="M156" s="29"/>
      <c r="N156" s="29"/>
      <c r="O156" s="29"/>
      <c r="P156" s="29"/>
      <c r="Q156" s="29"/>
      <c r="R156" s="29"/>
      <c r="S156" s="29"/>
      <c r="T156" s="29"/>
      <c r="U156" s="29"/>
      <c r="V156" s="29"/>
      <c r="W156" s="29"/>
      <c r="X156" s="29"/>
      <c r="Y156" s="29"/>
      <c r="Z156" s="164"/>
    </row>
    <row r="157" spans="1:26" x14ac:dyDescent="0.2">
      <c r="A157" s="163"/>
      <c r="B157" s="29"/>
      <c r="C157" s="29"/>
      <c r="D157" s="120"/>
      <c r="E157" s="29"/>
      <c r="F157" s="29"/>
      <c r="G157" s="29"/>
      <c r="H157" s="29"/>
      <c r="I157" s="29"/>
      <c r="J157" s="29"/>
      <c r="K157" s="29"/>
      <c r="L157" s="29"/>
      <c r="M157" s="29"/>
      <c r="N157" s="29"/>
      <c r="O157" s="29"/>
      <c r="P157" s="29"/>
      <c r="Q157" s="29"/>
      <c r="R157" s="29"/>
      <c r="S157" s="29"/>
      <c r="T157" s="29"/>
      <c r="U157" s="29"/>
      <c r="V157" s="29"/>
      <c r="W157" s="29"/>
      <c r="X157" s="29"/>
      <c r="Y157" s="29"/>
      <c r="Z157" s="164"/>
    </row>
    <row r="158" spans="1:26" x14ac:dyDescent="0.2">
      <c r="A158" s="163"/>
      <c r="B158" s="29"/>
      <c r="C158" s="29"/>
      <c r="D158" s="120"/>
      <c r="E158" s="29"/>
      <c r="F158" s="29"/>
      <c r="G158" s="29"/>
      <c r="H158" s="29"/>
      <c r="I158" s="29"/>
      <c r="J158" s="29"/>
      <c r="K158" s="29"/>
      <c r="L158" s="29"/>
      <c r="M158" s="29"/>
      <c r="N158" s="29"/>
      <c r="O158" s="29"/>
      <c r="P158" s="29"/>
      <c r="Q158" s="29"/>
      <c r="R158" s="29"/>
      <c r="S158" s="29"/>
      <c r="T158" s="29"/>
      <c r="U158" s="29"/>
      <c r="V158" s="29"/>
      <c r="W158" s="29"/>
      <c r="X158" s="29"/>
      <c r="Y158" s="29"/>
      <c r="Z158" s="164"/>
    </row>
    <row r="159" spans="1:26" x14ac:dyDescent="0.2">
      <c r="A159" s="163"/>
      <c r="B159" s="29"/>
      <c r="C159" s="29"/>
      <c r="D159" s="120"/>
      <c r="E159" s="29"/>
      <c r="F159" s="29"/>
      <c r="G159" s="29"/>
      <c r="H159" s="29"/>
      <c r="I159" s="29"/>
      <c r="J159" s="29"/>
      <c r="K159" s="29"/>
      <c r="L159" s="29"/>
      <c r="M159" s="29"/>
      <c r="N159" s="29"/>
      <c r="O159" s="29"/>
      <c r="P159" s="29"/>
      <c r="Q159" s="29"/>
      <c r="R159" s="29"/>
      <c r="S159" s="29"/>
      <c r="T159" s="29"/>
      <c r="U159" s="29"/>
      <c r="V159" s="29"/>
      <c r="W159" s="29"/>
      <c r="X159" s="29"/>
      <c r="Y159" s="29"/>
      <c r="Z159" s="164"/>
    </row>
    <row r="160" spans="1:26" x14ac:dyDescent="0.2">
      <c r="A160" s="163"/>
      <c r="B160" s="29"/>
      <c r="C160" s="29"/>
      <c r="D160" s="120"/>
      <c r="E160" s="29"/>
      <c r="F160" s="29"/>
      <c r="G160" s="29"/>
      <c r="H160" s="29"/>
      <c r="I160" s="29"/>
      <c r="J160" s="29"/>
      <c r="K160" s="29"/>
      <c r="L160" s="29"/>
      <c r="M160" s="29"/>
      <c r="N160" s="29"/>
      <c r="O160" s="29"/>
      <c r="P160" s="29"/>
      <c r="Q160" s="29"/>
      <c r="R160" s="29"/>
      <c r="S160" s="29"/>
      <c r="T160" s="29"/>
      <c r="U160" s="29"/>
      <c r="V160" s="29"/>
      <c r="W160" s="29"/>
      <c r="X160" s="29"/>
      <c r="Y160" s="29"/>
      <c r="Z160" s="164"/>
    </row>
    <row r="161" spans="1:26" x14ac:dyDescent="0.2">
      <c r="A161" s="163"/>
      <c r="B161" s="29"/>
      <c r="C161" s="29"/>
      <c r="D161" s="120"/>
      <c r="E161" s="29"/>
      <c r="F161" s="29"/>
      <c r="G161" s="29"/>
      <c r="H161" s="29"/>
      <c r="I161" s="29"/>
      <c r="J161" s="29"/>
      <c r="K161" s="29"/>
      <c r="L161" s="29"/>
      <c r="M161" s="29"/>
      <c r="N161" s="29"/>
      <c r="O161" s="29"/>
      <c r="P161" s="29"/>
      <c r="Q161" s="29"/>
      <c r="R161" s="29"/>
      <c r="S161" s="29"/>
      <c r="T161" s="29"/>
      <c r="U161" s="29"/>
      <c r="V161" s="29"/>
      <c r="W161" s="29"/>
      <c r="X161" s="29"/>
      <c r="Y161" s="29"/>
      <c r="Z161" s="164"/>
    </row>
    <row r="162" spans="1:26" x14ac:dyDescent="0.2">
      <c r="A162" s="163"/>
      <c r="B162" s="29"/>
      <c r="C162" s="29"/>
      <c r="D162" s="120"/>
      <c r="E162" s="29"/>
      <c r="F162" s="29"/>
      <c r="G162" s="29"/>
      <c r="H162" s="29"/>
      <c r="I162" s="29"/>
      <c r="J162" s="29"/>
      <c r="K162" s="29"/>
      <c r="L162" s="29"/>
      <c r="M162" s="29"/>
      <c r="N162" s="29"/>
      <c r="O162" s="29"/>
      <c r="P162" s="29"/>
      <c r="Q162" s="29"/>
      <c r="R162" s="29"/>
      <c r="S162" s="29"/>
      <c r="T162" s="29"/>
      <c r="U162" s="29"/>
      <c r="V162" s="29"/>
      <c r="W162" s="29"/>
      <c r="X162" s="29"/>
      <c r="Y162" s="29"/>
      <c r="Z162" s="164"/>
    </row>
    <row r="163" spans="1:26" x14ac:dyDescent="0.2">
      <c r="A163" s="163"/>
      <c r="B163" s="29"/>
      <c r="C163" s="29"/>
      <c r="D163" s="120"/>
      <c r="E163" s="29"/>
      <c r="F163" s="29"/>
      <c r="G163" s="29"/>
      <c r="H163" s="29"/>
      <c r="I163" s="29"/>
      <c r="J163" s="29"/>
      <c r="K163" s="29"/>
      <c r="L163" s="29"/>
      <c r="M163" s="29"/>
      <c r="N163" s="29"/>
      <c r="O163" s="29"/>
      <c r="P163" s="29"/>
      <c r="Q163" s="29"/>
      <c r="R163" s="29"/>
      <c r="S163" s="29"/>
      <c r="T163" s="29"/>
      <c r="U163" s="29"/>
      <c r="V163" s="29"/>
      <c r="W163" s="29"/>
      <c r="X163" s="29"/>
      <c r="Y163" s="29"/>
      <c r="Z163" s="164"/>
    </row>
    <row r="164" spans="1:26" x14ac:dyDescent="0.2">
      <c r="A164" s="163"/>
      <c r="B164" s="29"/>
      <c r="C164" s="29"/>
      <c r="D164" s="120"/>
      <c r="E164" s="29"/>
      <c r="F164" s="29"/>
      <c r="G164" s="29"/>
      <c r="H164" s="29"/>
      <c r="I164" s="29"/>
      <c r="J164" s="29"/>
      <c r="K164" s="29"/>
      <c r="L164" s="29"/>
      <c r="M164" s="29"/>
      <c r="N164" s="29"/>
      <c r="O164" s="29"/>
      <c r="P164" s="29"/>
      <c r="Q164" s="29"/>
      <c r="R164" s="29"/>
      <c r="S164" s="29"/>
      <c r="T164" s="29"/>
      <c r="U164" s="29"/>
      <c r="V164" s="29"/>
      <c r="W164" s="29"/>
      <c r="X164" s="29"/>
      <c r="Y164" s="29"/>
      <c r="Z164" s="164"/>
    </row>
    <row r="165" spans="1:26" x14ac:dyDescent="0.2">
      <c r="A165" s="163"/>
      <c r="B165" s="29"/>
      <c r="C165" s="29"/>
      <c r="D165" s="120"/>
      <c r="E165" s="29"/>
      <c r="F165" s="29"/>
      <c r="G165" s="29"/>
      <c r="H165" s="29"/>
      <c r="I165" s="29"/>
      <c r="J165" s="29"/>
      <c r="K165" s="29"/>
      <c r="L165" s="29"/>
      <c r="M165" s="29"/>
      <c r="N165" s="29"/>
      <c r="O165" s="29"/>
      <c r="P165" s="29"/>
      <c r="Q165" s="29"/>
      <c r="R165" s="29"/>
      <c r="S165" s="29"/>
      <c r="T165" s="29"/>
      <c r="U165" s="29"/>
      <c r="V165" s="29"/>
      <c r="W165" s="29"/>
      <c r="X165" s="29"/>
      <c r="Y165" s="29"/>
      <c r="Z165" s="164"/>
    </row>
    <row r="166" spans="1:26" x14ac:dyDescent="0.2">
      <c r="A166" s="163"/>
      <c r="B166" s="29"/>
      <c r="C166" s="29"/>
      <c r="D166" s="120"/>
      <c r="E166" s="29"/>
      <c r="F166" s="29"/>
      <c r="G166" s="29"/>
      <c r="H166" s="29"/>
      <c r="I166" s="29"/>
      <c r="J166" s="29"/>
      <c r="K166" s="29"/>
      <c r="L166" s="29"/>
      <c r="M166" s="29"/>
      <c r="N166" s="29"/>
      <c r="O166" s="29"/>
      <c r="P166" s="29"/>
      <c r="Q166" s="29"/>
      <c r="R166" s="29"/>
      <c r="S166" s="29"/>
      <c r="T166" s="29"/>
      <c r="U166" s="29"/>
      <c r="V166" s="29"/>
      <c r="W166" s="29"/>
      <c r="X166" s="29"/>
      <c r="Y166" s="29"/>
      <c r="Z166" s="164"/>
    </row>
    <row r="167" spans="1:26" x14ac:dyDescent="0.2">
      <c r="A167" s="163"/>
      <c r="B167" s="29"/>
      <c r="C167" s="29"/>
      <c r="D167" s="120"/>
      <c r="E167" s="29"/>
      <c r="F167" s="29"/>
      <c r="G167" s="29"/>
      <c r="H167" s="29"/>
      <c r="I167" s="29"/>
      <c r="J167" s="29"/>
      <c r="K167" s="29"/>
      <c r="L167" s="29"/>
      <c r="M167" s="29"/>
      <c r="N167" s="29"/>
      <c r="O167" s="29"/>
      <c r="P167" s="29"/>
      <c r="Q167" s="29"/>
      <c r="R167" s="29"/>
      <c r="S167" s="29"/>
      <c r="T167" s="29"/>
      <c r="U167" s="29"/>
      <c r="V167" s="29"/>
      <c r="W167" s="29"/>
      <c r="X167" s="29"/>
      <c r="Y167" s="29"/>
      <c r="Z167" s="164"/>
    </row>
    <row r="168" spans="1:26" x14ac:dyDescent="0.2">
      <c r="A168" s="163"/>
      <c r="B168" s="29"/>
      <c r="C168" s="29"/>
      <c r="D168" s="120"/>
      <c r="E168" s="29"/>
      <c r="F168" s="29"/>
      <c r="G168" s="29"/>
      <c r="H168" s="29"/>
      <c r="I168" s="29"/>
      <c r="J168" s="29"/>
      <c r="K168" s="29"/>
      <c r="L168" s="29"/>
      <c r="M168" s="29"/>
      <c r="N168" s="29"/>
      <c r="O168" s="29"/>
      <c r="P168" s="29"/>
      <c r="Q168" s="29"/>
      <c r="R168" s="29"/>
      <c r="S168" s="29"/>
      <c r="T168" s="29"/>
      <c r="U168" s="29"/>
      <c r="V168" s="29"/>
      <c r="W168" s="29"/>
      <c r="X168" s="29"/>
      <c r="Y168" s="29"/>
      <c r="Z168" s="164"/>
    </row>
    <row r="169" spans="1:26" x14ac:dyDescent="0.2">
      <c r="A169" s="163"/>
      <c r="B169" s="29"/>
      <c r="C169" s="29"/>
      <c r="D169" s="120"/>
      <c r="E169" s="29"/>
      <c r="F169" s="29"/>
      <c r="G169" s="29"/>
      <c r="H169" s="29"/>
      <c r="I169" s="29"/>
      <c r="J169" s="29"/>
      <c r="K169" s="29"/>
      <c r="L169" s="29"/>
      <c r="M169" s="29"/>
      <c r="N169" s="29"/>
      <c r="O169" s="29"/>
      <c r="P169" s="29"/>
      <c r="Q169" s="29"/>
      <c r="R169" s="29"/>
      <c r="S169" s="29"/>
      <c r="T169" s="29"/>
      <c r="U169" s="29"/>
      <c r="V169" s="29"/>
      <c r="W169" s="29"/>
      <c r="X169" s="29"/>
      <c r="Y169" s="29"/>
      <c r="Z169" s="164"/>
    </row>
    <row r="170" spans="1:26" x14ac:dyDescent="0.2">
      <c r="A170" s="163"/>
      <c r="B170" s="29"/>
      <c r="C170" s="29"/>
      <c r="D170" s="120"/>
      <c r="E170" s="29"/>
      <c r="F170" s="29"/>
      <c r="G170" s="29"/>
      <c r="H170" s="29"/>
      <c r="I170" s="29"/>
      <c r="J170" s="29"/>
      <c r="K170" s="29"/>
      <c r="L170" s="29"/>
      <c r="M170" s="29"/>
      <c r="N170" s="29"/>
      <c r="O170" s="29"/>
      <c r="P170" s="29"/>
      <c r="Q170" s="29"/>
      <c r="R170" s="29"/>
      <c r="S170" s="29"/>
      <c r="T170" s="29"/>
      <c r="U170" s="29"/>
      <c r="V170" s="29"/>
      <c r="W170" s="29"/>
      <c r="X170" s="29"/>
      <c r="Y170" s="29"/>
      <c r="Z170" s="164"/>
    </row>
    <row r="171" spans="1:26" x14ac:dyDescent="0.2">
      <c r="A171" s="163"/>
      <c r="B171" s="29"/>
      <c r="C171" s="29"/>
      <c r="D171" s="120"/>
      <c r="E171" s="29"/>
      <c r="F171" s="29"/>
      <c r="G171" s="29"/>
      <c r="H171" s="29"/>
      <c r="I171" s="29"/>
      <c r="J171" s="29"/>
      <c r="K171" s="29"/>
      <c r="L171" s="29"/>
      <c r="M171" s="29"/>
      <c r="N171" s="29"/>
      <c r="O171" s="29"/>
      <c r="P171" s="29"/>
      <c r="Q171" s="29"/>
      <c r="R171" s="29"/>
      <c r="S171" s="29"/>
      <c r="T171" s="29"/>
      <c r="U171" s="29"/>
      <c r="V171" s="29"/>
      <c r="W171" s="29"/>
      <c r="X171" s="29"/>
      <c r="Y171" s="29"/>
      <c r="Z171" s="164"/>
    </row>
    <row r="172" spans="1:26" x14ac:dyDescent="0.2">
      <c r="A172" s="163"/>
      <c r="B172" s="29"/>
      <c r="C172" s="29"/>
      <c r="D172" s="120"/>
      <c r="E172" s="29"/>
      <c r="F172" s="29"/>
      <c r="G172" s="29"/>
      <c r="H172" s="29"/>
      <c r="I172" s="29"/>
      <c r="J172" s="29"/>
      <c r="K172" s="29"/>
      <c r="L172" s="29"/>
      <c r="M172" s="29"/>
      <c r="N172" s="29"/>
      <c r="O172" s="29"/>
      <c r="P172" s="29"/>
      <c r="Q172" s="29"/>
      <c r="R172" s="29"/>
      <c r="S172" s="29"/>
      <c r="T172" s="29"/>
      <c r="U172" s="29"/>
      <c r="V172" s="29"/>
      <c r="W172" s="29"/>
      <c r="X172" s="29"/>
      <c r="Y172" s="29"/>
      <c r="Z172" s="164"/>
    </row>
    <row r="173" spans="1:26" x14ac:dyDescent="0.2">
      <c r="A173" s="163"/>
      <c r="B173" s="29"/>
      <c r="C173" s="29"/>
      <c r="D173" s="120"/>
      <c r="E173" s="29"/>
      <c r="F173" s="29"/>
      <c r="G173" s="29"/>
      <c r="H173" s="29"/>
      <c r="I173" s="29"/>
      <c r="J173" s="29"/>
      <c r="K173" s="29"/>
      <c r="L173" s="29"/>
      <c r="M173" s="29"/>
      <c r="N173" s="29"/>
      <c r="O173" s="29"/>
      <c r="P173" s="29"/>
      <c r="Q173" s="29"/>
      <c r="R173" s="29"/>
      <c r="S173" s="29"/>
      <c r="T173" s="29"/>
      <c r="U173" s="29"/>
      <c r="V173" s="29"/>
      <c r="W173" s="29"/>
      <c r="X173" s="29"/>
      <c r="Y173" s="29"/>
      <c r="Z173" s="164"/>
    </row>
    <row r="174" spans="1:26" x14ac:dyDescent="0.2">
      <c r="A174" s="163"/>
      <c r="B174" s="29"/>
      <c r="C174" s="29"/>
      <c r="D174" s="120"/>
      <c r="E174" s="29"/>
      <c r="F174" s="29"/>
      <c r="G174" s="29"/>
      <c r="H174" s="29"/>
      <c r="I174" s="29"/>
      <c r="J174" s="29"/>
      <c r="K174" s="29"/>
      <c r="L174" s="29"/>
      <c r="M174" s="29"/>
      <c r="N174" s="29"/>
      <c r="O174" s="29"/>
      <c r="P174" s="29"/>
      <c r="Q174" s="29"/>
      <c r="R174" s="29"/>
      <c r="S174" s="29"/>
      <c r="T174" s="29"/>
      <c r="U174" s="29"/>
      <c r="V174" s="29"/>
      <c r="W174" s="29"/>
      <c r="X174" s="29"/>
      <c r="Y174" s="29"/>
      <c r="Z174" s="164"/>
    </row>
    <row r="175" spans="1:26" x14ac:dyDescent="0.2">
      <c r="A175" s="163"/>
      <c r="B175" s="29"/>
      <c r="C175" s="29"/>
      <c r="D175" s="120"/>
      <c r="E175" s="29"/>
      <c r="F175" s="29"/>
      <c r="G175" s="29"/>
      <c r="H175" s="29"/>
      <c r="I175" s="29"/>
      <c r="J175" s="29"/>
      <c r="K175" s="29"/>
      <c r="L175" s="29"/>
      <c r="M175" s="29"/>
      <c r="N175" s="29"/>
      <c r="O175" s="29"/>
      <c r="P175" s="29"/>
      <c r="Q175" s="29"/>
      <c r="R175" s="29"/>
      <c r="S175" s="29"/>
      <c r="T175" s="29"/>
      <c r="U175" s="29"/>
      <c r="V175" s="29"/>
      <c r="W175" s="29"/>
      <c r="X175" s="29"/>
      <c r="Y175" s="29"/>
      <c r="Z175" s="164"/>
    </row>
    <row r="176" spans="1:26" x14ac:dyDescent="0.2">
      <c r="A176" s="163"/>
      <c r="B176" s="29"/>
      <c r="C176" s="29"/>
      <c r="D176" s="120"/>
      <c r="E176" s="29"/>
      <c r="F176" s="29"/>
      <c r="G176" s="29"/>
      <c r="H176" s="29"/>
      <c r="I176" s="29"/>
      <c r="J176" s="29"/>
      <c r="K176" s="29"/>
      <c r="L176" s="29"/>
      <c r="M176" s="29"/>
      <c r="N176" s="29"/>
      <c r="O176" s="29"/>
      <c r="P176" s="29"/>
      <c r="Q176" s="29"/>
      <c r="R176" s="29"/>
      <c r="S176" s="29"/>
      <c r="T176" s="29"/>
      <c r="U176" s="29"/>
      <c r="V176" s="29"/>
      <c r="W176" s="29"/>
      <c r="X176" s="29"/>
      <c r="Y176" s="29"/>
      <c r="Z176" s="164"/>
    </row>
    <row r="177" spans="1:26" x14ac:dyDescent="0.2">
      <c r="A177" s="163"/>
      <c r="B177" s="29"/>
      <c r="C177" s="29"/>
      <c r="D177" s="120"/>
      <c r="E177" s="29"/>
      <c r="F177" s="29"/>
      <c r="G177" s="29"/>
      <c r="H177" s="29"/>
      <c r="I177" s="29"/>
      <c r="J177" s="29"/>
      <c r="K177" s="29"/>
      <c r="L177" s="29"/>
      <c r="M177" s="29"/>
      <c r="N177" s="29"/>
      <c r="O177" s="29"/>
      <c r="P177" s="29"/>
      <c r="Q177" s="29"/>
      <c r="R177" s="29"/>
      <c r="S177" s="29"/>
      <c r="T177" s="29"/>
      <c r="U177" s="29"/>
      <c r="V177" s="29"/>
      <c r="W177" s="29"/>
      <c r="X177" s="29"/>
      <c r="Y177" s="29"/>
      <c r="Z177" s="164"/>
    </row>
    <row r="178" spans="1:26" x14ac:dyDescent="0.2">
      <c r="A178" s="163"/>
      <c r="B178" s="29"/>
      <c r="C178" s="29"/>
      <c r="D178" s="120"/>
      <c r="E178" s="29"/>
      <c r="F178" s="29"/>
      <c r="G178" s="29"/>
      <c r="H178" s="29"/>
      <c r="I178" s="29"/>
      <c r="J178" s="29"/>
      <c r="K178" s="29"/>
      <c r="L178" s="29"/>
      <c r="M178" s="29"/>
      <c r="N178" s="29"/>
      <c r="O178" s="29"/>
      <c r="P178" s="29"/>
      <c r="Q178" s="29"/>
      <c r="R178" s="29"/>
      <c r="S178" s="29"/>
      <c r="T178" s="29"/>
      <c r="U178" s="29"/>
      <c r="V178" s="29"/>
      <c r="W178" s="29"/>
      <c r="X178" s="29"/>
      <c r="Y178" s="29"/>
      <c r="Z178" s="164"/>
    </row>
    <row r="179" spans="1:26" x14ac:dyDescent="0.2">
      <c r="A179" s="163"/>
      <c r="B179" s="29"/>
      <c r="C179" s="29"/>
      <c r="D179" s="120"/>
      <c r="E179" s="29"/>
      <c r="F179" s="29"/>
      <c r="G179" s="29"/>
      <c r="H179" s="29"/>
      <c r="I179" s="29"/>
      <c r="J179" s="29"/>
      <c r="K179" s="29"/>
      <c r="L179" s="29"/>
      <c r="M179" s="29"/>
      <c r="N179" s="29"/>
      <c r="O179" s="29"/>
      <c r="P179" s="29"/>
      <c r="Q179" s="29"/>
      <c r="R179" s="29"/>
      <c r="S179" s="29"/>
      <c r="T179" s="29"/>
      <c r="U179" s="29"/>
      <c r="V179" s="29"/>
      <c r="W179" s="29"/>
      <c r="X179" s="29"/>
      <c r="Y179" s="29"/>
      <c r="Z179" s="164"/>
    </row>
    <row r="180" spans="1:26" x14ac:dyDescent="0.2">
      <c r="A180" s="163"/>
      <c r="B180" s="29"/>
      <c r="C180" s="29"/>
      <c r="D180" s="120"/>
      <c r="E180" s="29"/>
      <c r="F180" s="29"/>
      <c r="G180" s="29"/>
      <c r="H180" s="29"/>
      <c r="I180" s="29"/>
      <c r="J180" s="29"/>
      <c r="K180" s="29"/>
      <c r="L180" s="29"/>
      <c r="M180" s="29"/>
      <c r="N180" s="29"/>
      <c r="O180" s="29"/>
      <c r="P180" s="29"/>
      <c r="Q180" s="29"/>
      <c r="R180" s="29"/>
      <c r="S180" s="29"/>
      <c r="T180" s="29"/>
      <c r="U180" s="29"/>
      <c r="V180" s="29"/>
      <c r="W180" s="29"/>
      <c r="X180" s="29"/>
      <c r="Y180" s="29"/>
      <c r="Z180" s="164"/>
    </row>
    <row r="181" spans="1:26" x14ac:dyDescent="0.2">
      <c r="A181" s="163"/>
      <c r="B181" s="29"/>
      <c r="C181" s="29"/>
      <c r="D181" s="120"/>
      <c r="E181" s="29"/>
      <c r="F181" s="29"/>
      <c r="G181" s="29"/>
      <c r="H181" s="29"/>
      <c r="I181" s="29"/>
      <c r="J181" s="29"/>
      <c r="K181" s="29"/>
      <c r="L181" s="29"/>
      <c r="M181" s="29"/>
      <c r="N181" s="29"/>
      <c r="O181" s="29"/>
      <c r="P181" s="29"/>
      <c r="Q181" s="29"/>
      <c r="R181" s="29"/>
      <c r="S181" s="29"/>
      <c r="T181" s="29"/>
      <c r="U181" s="29"/>
      <c r="V181" s="29"/>
      <c r="W181" s="29"/>
      <c r="X181" s="29"/>
      <c r="Y181" s="29"/>
      <c r="Z181" s="164"/>
    </row>
    <row r="182" spans="1:26" x14ac:dyDescent="0.2">
      <c r="A182" s="163"/>
      <c r="B182" s="29"/>
      <c r="C182" s="29"/>
      <c r="D182" s="120"/>
      <c r="E182" s="29"/>
      <c r="F182" s="29"/>
      <c r="G182" s="29"/>
      <c r="H182" s="29"/>
      <c r="I182" s="29"/>
      <c r="J182" s="29"/>
      <c r="K182" s="29"/>
      <c r="L182" s="29"/>
      <c r="M182" s="29"/>
      <c r="N182" s="29"/>
      <c r="O182" s="29"/>
      <c r="P182" s="29"/>
      <c r="Q182" s="29"/>
      <c r="R182" s="29"/>
      <c r="S182" s="29"/>
      <c r="T182" s="29"/>
      <c r="U182" s="29"/>
      <c r="V182" s="29"/>
      <c r="W182" s="29"/>
      <c r="X182" s="29"/>
      <c r="Y182" s="29"/>
      <c r="Z182" s="164"/>
    </row>
    <row r="183" spans="1:26" x14ac:dyDescent="0.2">
      <c r="A183" s="163"/>
      <c r="B183" s="29"/>
      <c r="C183" s="29"/>
      <c r="D183" s="120"/>
      <c r="E183" s="29"/>
      <c r="F183" s="29"/>
      <c r="G183" s="29"/>
      <c r="H183" s="29"/>
      <c r="I183" s="29"/>
      <c r="J183" s="29"/>
      <c r="K183" s="29"/>
      <c r="L183" s="29"/>
      <c r="M183" s="29"/>
      <c r="N183" s="29"/>
      <c r="O183" s="29"/>
      <c r="P183" s="29"/>
      <c r="Q183" s="29"/>
      <c r="R183" s="29"/>
      <c r="S183" s="29"/>
      <c r="T183" s="29"/>
      <c r="U183" s="29"/>
      <c r="V183" s="29"/>
      <c r="W183" s="29"/>
      <c r="X183" s="29"/>
      <c r="Y183" s="29"/>
      <c r="Z183" s="164"/>
    </row>
    <row r="184" spans="1:26" x14ac:dyDescent="0.2">
      <c r="A184" s="163"/>
      <c r="B184" s="29"/>
      <c r="C184" s="29"/>
      <c r="D184" s="120"/>
      <c r="E184" s="29"/>
      <c r="F184" s="29"/>
      <c r="G184" s="29"/>
      <c r="H184" s="29"/>
      <c r="I184" s="29"/>
      <c r="J184" s="29"/>
      <c r="K184" s="29"/>
      <c r="L184" s="29"/>
      <c r="M184" s="29"/>
      <c r="N184" s="29"/>
      <c r="O184" s="29"/>
      <c r="P184" s="29"/>
      <c r="Q184" s="29"/>
      <c r="R184" s="29"/>
      <c r="S184" s="29"/>
      <c r="T184" s="29"/>
      <c r="U184" s="29"/>
      <c r="V184" s="29"/>
      <c r="W184" s="29"/>
      <c r="X184" s="29"/>
      <c r="Y184" s="29"/>
      <c r="Z184" s="164"/>
    </row>
    <row r="185" spans="1:26" x14ac:dyDescent="0.2">
      <c r="A185" s="163"/>
      <c r="B185" s="29"/>
      <c r="C185" s="29"/>
      <c r="D185" s="120"/>
      <c r="E185" s="29"/>
      <c r="F185" s="29"/>
      <c r="G185" s="29"/>
      <c r="H185" s="29"/>
      <c r="I185" s="29"/>
      <c r="J185" s="29"/>
      <c r="K185" s="29"/>
      <c r="L185" s="29"/>
      <c r="M185" s="29"/>
      <c r="N185" s="29"/>
      <c r="O185" s="29"/>
      <c r="P185" s="29"/>
      <c r="Q185" s="29"/>
      <c r="R185" s="29"/>
      <c r="S185" s="29"/>
      <c r="T185" s="29"/>
      <c r="U185" s="29"/>
      <c r="V185" s="29"/>
      <c r="W185" s="29"/>
      <c r="X185" s="29"/>
      <c r="Y185" s="29"/>
      <c r="Z185" s="164"/>
    </row>
    <row r="186" spans="1:26" x14ac:dyDescent="0.2">
      <c r="A186" s="163"/>
      <c r="B186" s="29"/>
      <c r="C186" s="29"/>
      <c r="D186" s="120"/>
      <c r="E186" s="29"/>
      <c r="F186" s="29"/>
      <c r="G186" s="29"/>
      <c r="H186" s="29"/>
      <c r="I186" s="29"/>
      <c r="J186" s="29"/>
      <c r="K186" s="29"/>
      <c r="L186" s="29"/>
      <c r="M186" s="29"/>
      <c r="N186" s="29"/>
      <c r="O186" s="29"/>
      <c r="P186" s="29"/>
      <c r="Q186" s="29"/>
      <c r="R186" s="29"/>
      <c r="S186" s="29"/>
      <c r="T186" s="29"/>
      <c r="U186" s="29"/>
      <c r="V186" s="29"/>
      <c r="W186" s="29"/>
      <c r="X186" s="29"/>
      <c r="Y186" s="29"/>
      <c r="Z186" s="164"/>
    </row>
    <row r="187" spans="1:26" x14ac:dyDescent="0.2">
      <c r="A187" s="163"/>
      <c r="B187" s="29"/>
      <c r="C187" s="29"/>
      <c r="D187" s="120"/>
      <c r="E187" s="29"/>
      <c r="F187" s="29"/>
      <c r="G187" s="29"/>
      <c r="H187" s="29"/>
      <c r="I187" s="29"/>
      <c r="J187" s="29"/>
      <c r="K187" s="29"/>
      <c r="L187" s="29"/>
      <c r="M187" s="29"/>
      <c r="N187" s="29"/>
      <c r="O187" s="29"/>
      <c r="P187" s="29"/>
      <c r="Q187" s="29"/>
      <c r="R187" s="29"/>
      <c r="S187" s="29"/>
      <c r="T187" s="29"/>
      <c r="U187" s="29"/>
      <c r="V187" s="29"/>
      <c r="W187" s="29"/>
      <c r="X187" s="29"/>
      <c r="Y187" s="29"/>
      <c r="Z187" s="164"/>
    </row>
    <row r="188" spans="1:26" x14ac:dyDescent="0.2">
      <c r="A188" s="163"/>
      <c r="B188" s="29"/>
      <c r="C188" s="29"/>
      <c r="D188" s="120"/>
      <c r="E188" s="29"/>
      <c r="F188" s="29"/>
      <c r="G188" s="29"/>
      <c r="H188" s="29"/>
      <c r="I188" s="29"/>
      <c r="J188" s="29"/>
      <c r="K188" s="29"/>
      <c r="L188" s="29"/>
      <c r="M188" s="29"/>
      <c r="N188" s="29"/>
      <c r="O188" s="29"/>
      <c r="P188" s="29"/>
      <c r="Q188" s="29"/>
      <c r="R188" s="29"/>
      <c r="S188" s="29"/>
      <c r="T188" s="29"/>
      <c r="U188" s="29"/>
      <c r="V188" s="29"/>
      <c r="W188" s="29"/>
      <c r="X188" s="29"/>
      <c r="Y188" s="29"/>
      <c r="Z188" s="164"/>
    </row>
    <row r="189" spans="1:26" x14ac:dyDescent="0.2">
      <c r="A189" s="163"/>
      <c r="B189" s="29"/>
      <c r="C189" s="29"/>
      <c r="D189" s="120"/>
      <c r="E189" s="29"/>
      <c r="F189" s="29"/>
      <c r="G189" s="29"/>
      <c r="H189" s="29"/>
      <c r="I189" s="29"/>
      <c r="J189" s="29"/>
      <c r="K189" s="29"/>
      <c r="L189" s="29"/>
      <c r="M189" s="29"/>
      <c r="N189" s="29"/>
      <c r="O189" s="29"/>
      <c r="P189" s="29"/>
      <c r="Q189" s="29"/>
      <c r="R189" s="29"/>
      <c r="S189" s="29"/>
      <c r="T189" s="29"/>
      <c r="U189" s="29"/>
      <c r="V189" s="29"/>
      <c r="W189" s="29"/>
      <c r="X189" s="29"/>
      <c r="Y189" s="29"/>
      <c r="Z189" s="164"/>
    </row>
    <row r="190" spans="1:26" x14ac:dyDescent="0.2">
      <c r="A190" s="163"/>
      <c r="B190" s="29"/>
      <c r="C190" s="29"/>
      <c r="D190" s="120"/>
      <c r="E190" s="29"/>
      <c r="F190" s="29"/>
      <c r="G190" s="29"/>
      <c r="H190" s="29"/>
      <c r="I190" s="29"/>
      <c r="J190" s="29"/>
      <c r="K190" s="29"/>
      <c r="L190" s="29"/>
      <c r="M190" s="29"/>
      <c r="N190" s="29"/>
      <c r="O190" s="29"/>
      <c r="P190" s="29"/>
      <c r="Q190" s="29"/>
      <c r="R190" s="29"/>
      <c r="S190" s="29"/>
      <c r="T190" s="29"/>
      <c r="U190" s="29"/>
      <c r="V190" s="29"/>
      <c r="W190" s="29"/>
      <c r="X190" s="29"/>
      <c r="Y190" s="29"/>
      <c r="Z190" s="164"/>
    </row>
    <row r="191" spans="1:26" x14ac:dyDescent="0.2">
      <c r="A191" s="163"/>
      <c r="B191" s="29"/>
      <c r="C191" s="29"/>
      <c r="D191" s="120"/>
      <c r="E191" s="29"/>
      <c r="F191" s="29"/>
      <c r="G191" s="29"/>
      <c r="H191" s="29"/>
      <c r="I191" s="29"/>
      <c r="J191" s="29"/>
      <c r="K191" s="29"/>
      <c r="L191" s="29"/>
      <c r="M191" s="29"/>
      <c r="N191" s="29"/>
      <c r="O191" s="29"/>
      <c r="P191" s="29"/>
      <c r="Q191" s="29"/>
      <c r="R191" s="29"/>
      <c r="S191" s="29"/>
      <c r="T191" s="29"/>
      <c r="U191" s="29"/>
      <c r="V191" s="29"/>
      <c r="W191" s="29"/>
      <c r="X191" s="29"/>
      <c r="Y191" s="29"/>
      <c r="Z191" s="164"/>
    </row>
    <row r="192" spans="1:26" x14ac:dyDescent="0.2">
      <c r="A192" s="163"/>
      <c r="B192" s="29"/>
      <c r="C192" s="29"/>
      <c r="D192" s="120"/>
      <c r="E192" s="29"/>
      <c r="F192" s="29"/>
      <c r="G192" s="29"/>
      <c r="H192" s="29"/>
      <c r="I192" s="29"/>
      <c r="J192" s="29"/>
      <c r="K192" s="29"/>
      <c r="L192" s="29"/>
      <c r="M192" s="29"/>
      <c r="N192" s="29"/>
      <c r="O192" s="29"/>
      <c r="P192" s="29"/>
      <c r="Q192" s="29"/>
      <c r="R192" s="29"/>
      <c r="S192" s="29"/>
      <c r="T192" s="29"/>
      <c r="U192" s="29"/>
      <c r="V192" s="29"/>
      <c r="W192" s="29"/>
      <c r="X192" s="29"/>
      <c r="Y192" s="29"/>
      <c r="Z192" s="164"/>
    </row>
    <row r="193" spans="1:26" x14ac:dyDescent="0.2">
      <c r="A193" s="163"/>
      <c r="B193" s="29"/>
      <c r="C193" s="29"/>
      <c r="D193" s="120"/>
      <c r="E193" s="29"/>
      <c r="F193" s="29"/>
      <c r="G193" s="29"/>
      <c r="H193" s="29"/>
      <c r="I193" s="29"/>
      <c r="J193" s="29"/>
      <c r="K193" s="29"/>
      <c r="L193" s="29"/>
      <c r="M193" s="29"/>
      <c r="N193" s="29"/>
      <c r="O193" s="29"/>
      <c r="P193" s="29"/>
      <c r="Q193" s="29"/>
      <c r="R193" s="29"/>
      <c r="S193" s="29"/>
      <c r="T193" s="29"/>
      <c r="U193" s="29"/>
      <c r="V193" s="29"/>
      <c r="W193" s="29"/>
      <c r="X193" s="29"/>
      <c r="Y193" s="29"/>
      <c r="Z193" s="164"/>
    </row>
    <row r="194" spans="1:26" x14ac:dyDescent="0.2">
      <c r="A194" s="163"/>
      <c r="B194" s="29"/>
      <c r="C194" s="29"/>
      <c r="D194" s="120"/>
      <c r="E194" s="29"/>
      <c r="F194" s="29"/>
      <c r="G194" s="29"/>
      <c r="H194" s="29"/>
      <c r="I194" s="29"/>
      <c r="J194" s="29"/>
      <c r="K194" s="29"/>
      <c r="L194" s="29"/>
      <c r="M194" s="29"/>
      <c r="N194" s="29"/>
      <c r="O194" s="29"/>
      <c r="P194" s="29"/>
      <c r="Q194" s="29"/>
      <c r="R194" s="29"/>
      <c r="S194" s="29"/>
      <c r="T194" s="29"/>
      <c r="U194" s="29"/>
      <c r="V194" s="29"/>
      <c r="W194" s="29"/>
      <c r="X194" s="29"/>
      <c r="Y194" s="29"/>
      <c r="Z194" s="164"/>
    </row>
    <row r="195" spans="1:26" x14ac:dyDescent="0.2">
      <c r="A195" s="163"/>
      <c r="B195" s="29"/>
      <c r="C195" s="29"/>
      <c r="D195" s="120"/>
      <c r="E195" s="29"/>
      <c r="F195" s="29"/>
      <c r="G195" s="29"/>
      <c r="H195" s="29"/>
      <c r="I195" s="29"/>
      <c r="J195" s="29"/>
      <c r="K195" s="29"/>
      <c r="L195" s="29"/>
      <c r="M195" s="29"/>
      <c r="N195" s="29"/>
      <c r="O195" s="29"/>
      <c r="P195" s="29"/>
      <c r="Q195" s="29"/>
      <c r="R195" s="29"/>
      <c r="S195" s="29"/>
      <c r="T195" s="29"/>
      <c r="U195" s="29"/>
      <c r="V195" s="29"/>
      <c r="W195" s="29"/>
      <c r="X195" s="29"/>
      <c r="Y195" s="29"/>
      <c r="Z195" s="164"/>
    </row>
    <row r="196" spans="1:26" x14ac:dyDescent="0.2">
      <c r="A196" s="163"/>
      <c r="B196" s="29"/>
      <c r="C196" s="29"/>
      <c r="D196" s="120"/>
      <c r="E196" s="29"/>
      <c r="F196" s="29"/>
      <c r="G196" s="29"/>
      <c r="H196" s="29"/>
      <c r="I196" s="29"/>
      <c r="J196" s="29"/>
      <c r="K196" s="29"/>
      <c r="L196" s="29"/>
      <c r="M196" s="29"/>
      <c r="N196" s="29"/>
      <c r="O196" s="29"/>
      <c r="P196" s="29"/>
      <c r="Q196" s="29"/>
      <c r="R196" s="29"/>
      <c r="S196" s="29"/>
      <c r="T196" s="29"/>
      <c r="U196" s="29"/>
      <c r="V196" s="29"/>
      <c r="W196" s="29"/>
      <c r="X196" s="29"/>
      <c r="Y196" s="29"/>
      <c r="Z196" s="164"/>
    </row>
    <row r="197" spans="1:26" x14ac:dyDescent="0.2">
      <c r="A197" s="163"/>
      <c r="B197" s="29"/>
      <c r="C197" s="29"/>
      <c r="D197" s="120"/>
      <c r="E197" s="29"/>
      <c r="F197" s="29"/>
      <c r="G197" s="29"/>
      <c r="H197" s="29"/>
      <c r="I197" s="29"/>
      <c r="J197" s="29"/>
      <c r="K197" s="29"/>
      <c r="L197" s="29"/>
      <c r="M197" s="29"/>
      <c r="N197" s="29"/>
      <c r="O197" s="29"/>
      <c r="P197" s="29"/>
      <c r="Q197" s="29"/>
      <c r="R197" s="29"/>
      <c r="S197" s="29"/>
      <c r="T197" s="29"/>
      <c r="U197" s="29"/>
      <c r="V197" s="29"/>
      <c r="W197" s="29"/>
      <c r="X197" s="29"/>
      <c r="Y197" s="29"/>
      <c r="Z197" s="164"/>
    </row>
    <row r="198" spans="1:26" x14ac:dyDescent="0.2">
      <c r="A198" s="163"/>
      <c r="B198" s="29"/>
      <c r="C198" s="29"/>
      <c r="D198" s="120"/>
      <c r="E198" s="29"/>
      <c r="F198" s="29"/>
      <c r="G198" s="29"/>
      <c r="H198" s="29"/>
      <c r="I198" s="29"/>
      <c r="J198" s="29"/>
      <c r="K198" s="29"/>
      <c r="L198" s="29"/>
      <c r="M198" s="29"/>
      <c r="N198" s="29"/>
      <c r="O198" s="29"/>
      <c r="P198" s="29"/>
      <c r="Q198" s="29"/>
      <c r="R198" s="29"/>
      <c r="S198" s="29"/>
      <c r="T198" s="29"/>
      <c r="U198" s="29"/>
      <c r="V198" s="29"/>
      <c r="W198" s="29"/>
      <c r="X198" s="29"/>
      <c r="Y198" s="29"/>
      <c r="Z198" s="164"/>
    </row>
    <row r="199" spans="1:26" x14ac:dyDescent="0.2">
      <c r="A199" s="163"/>
      <c r="B199" s="29"/>
      <c r="C199" s="29"/>
      <c r="D199" s="120"/>
      <c r="E199" s="29"/>
      <c r="F199" s="29"/>
      <c r="G199" s="29"/>
      <c r="H199" s="29"/>
      <c r="I199" s="29"/>
      <c r="J199" s="29"/>
      <c r="K199" s="29"/>
      <c r="L199" s="29"/>
      <c r="M199" s="29"/>
      <c r="N199" s="29"/>
      <c r="O199" s="29"/>
      <c r="P199" s="29"/>
      <c r="Q199" s="29"/>
      <c r="R199" s="29"/>
      <c r="S199" s="29"/>
      <c r="T199" s="29"/>
      <c r="U199" s="29"/>
      <c r="V199" s="29"/>
      <c r="W199" s="29"/>
      <c r="X199" s="29"/>
      <c r="Y199" s="29"/>
      <c r="Z199" s="164"/>
    </row>
    <row r="200" spans="1:26" x14ac:dyDescent="0.2">
      <c r="A200" s="163"/>
      <c r="B200" s="29"/>
      <c r="C200" s="29"/>
      <c r="D200" s="120"/>
      <c r="E200" s="29"/>
      <c r="F200" s="29"/>
      <c r="G200" s="29"/>
      <c r="H200" s="29"/>
      <c r="I200" s="29"/>
      <c r="J200" s="29"/>
      <c r="K200" s="29"/>
      <c r="L200" s="29"/>
      <c r="M200" s="29"/>
      <c r="N200" s="29"/>
      <c r="O200" s="29"/>
      <c r="P200" s="29"/>
      <c r="Q200" s="29"/>
      <c r="R200" s="29"/>
      <c r="S200" s="29"/>
      <c r="T200" s="29"/>
      <c r="U200" s="29"/>
      <c r="V200" s="29"/>
      <c r="W200" s="29"/>
      <c r="X200" s="29"/>
      <c r="Y200" s="29"/>
      <c r="Z200" s="164"/>
    </row>
    <row r="201" spans="1:26" x14ac:dyDescent="0.2">
      <c r="A201" s="163"/>
      <c r="B201" s="29"/>
      <c r="C201" s="29"/>
      <c r="D201" s="120"/>
      <c r="E201" s="29"/>
      <c r="F201" s="29"/>
      <c r="G201" s="29"/>
      <c r="H201" s="29"/>
      <c r="I201" s="29"/>
      <c r="J201" s="29"/>
      <c r="K201" s="29"/>
      <c r="L201" s="29"/>
      <c r="M201" s="29"/>
      <c r="N201" s="29"/>
      <c r="O201" s="29"/>
      <c r="P201" s="29"/>
      <c r="Q201" s="29"/>
      <c r="R201" s="29"/>
      <c r="S201" s="29"/>
      <c r="T201" s="29"/>
      <c r="U201" s="29"/>
      <c r="V201" s="29"/>
      <c r="W201" s="29"/>
      <c r="X201" s="29"/>
      <c r="Y201" s="29"/>
      <c r="Z201" s="164"/>
    </row>
    <row r="202" spans="1:26" x14ac:dyDescent="0.2">
      <c r="A202" s="163"/>
      <c r="B202" s="29"/>
      <c r="C202" s="29"/>
      <c r="D202" s="120"/>
      <c r="E202" s="29"/>
      <c r="F202" s="29"/>
      <c r="G202" s="29"/>
      <c r="H202" s="29"/>
      <c r="I202" s="29"/>
      <c r="J202" s="29"/>
      <c r="K202" s="29"/>
      <c r="L202" s="29"/>
      <c r="M202" s="29"/>
      <c r="N202" s="29"/>
      <c r="O202" s="29"/>
      <c r="P202" s="29"/>
      <c r="Q202" s="29"/>
      <c r="R202" s="29"/>
      <c r="S202" s="29"/>
      <c r="T202" s="29"/>
      <c r="U202" s="29"/>
      <c r="V202" s="29"/>
      <c r="W202" s="29"/>
      <c r="X202" s="29"/>
      <c r="Y202" s="29"/>
      <c r="Z202" s="164"/>
    </row>
    <row r="203" spans="1:26" x14ac:dyDescent="0.2">
      <c r="A203" s="163"/>
      <c r="B203" s="29"/>
      <c r="C203" s="29"/>
      <c r="D203" s="120"/>
      <c r="E203" s="29"/>
      <c r="F203" s="29"/>
      <c r="G203" s="29"/>
      <c r="H203" s="29"/>
      <c r="I203" s="29"/>
      <c r="J203" s="29"/>
      <c r="K203" s="29"/>
      <c r="L203" s="29"/>
      <c r="M203" s="29"/>
      <c r="N203" s="29"/>
      <c r="O203" s="29"/>
      <c r="P203" s="29"/>
      <c r="Q203" s="29"/>
      <c r="R203" s="29"/>
      <c r="S203" s="29"/>
      <c r="T203" s="29"/>
      <c r="U203" s="29"/>
      <c r="V203" s="29"/>
      <c r="W203" s="29"/>
      <c r="X203" s="29"/>
      <c r="Y203" s="29"/>
      <c r="Z203" s="164"/>
    </row>
    <row r="204" spans="1:26" x14ac:dyDescent="0.2">
      <c r="A204" s="163"/>
      <c r="B204" s="29"/>
      <c r="C204" s="29"/>
      <c r="D204" s="120"/>
      <c r="E204" s="29"/>
      <c r="F204" s="29"/>
      <c r="G204" s="29"/>
      <c r="H204" s="29"/>
      <c r="I204" s="29"/>
      <c r="J204" s="29"/>
      <c r="K204" s="29"/>
      <c r="L204" s="29"/>
      <c r="M204" s="29"/>
      <c r="N204" s="29"/>
      <c r="O204" s="29"/>
      <c r="P204" s="29"/>
      <c r="Q204" s="29"/>
      <c r="R204" s="29"/>
      <c r="S204" s="29"/>
      <c r="T204" s="29"/>
      <c r="U204" s="29"/>
      <c r="V204" s="29"/>
      <c r="W204" s="29"/>
      <c r="X204" s="29"/>
      <c r="Y204" s="29"/>
      <c r="Z204" s="164"/>
    </row>
    <row r="205" spans="1:26" x14ac:dyDescent="0.2">
      <c r="A205" s="163"/>
      <c r="B205" s="29"/>
      <c r="C205" s="29"/>
      <c r="D205" s="120"/>
      <c r="E205" s="29"/>
      <c r="F205" s="29"/>
      <c r="G205" s="29"/>
      <c r="H205" s="29"/>
      <c r="I205" s="29"/>
      <c r="J205" s="29"/>
      <c r="K205" s="29"/>
      <c r="L205" s="29"/>
      <c r="M205" s="29"/>
      <c r="N205" s="29"/>
      <c r="O205" s="29"/>
      <c r="P205" s="29"/>
      <c r="Q205" s="29"/>
      <c r="R205" s="29"/>
      <c r="S205" s="29"/>
      <c r="T205" s="29"/>
      <c r="U205" s="29"/>
      <c r="V205" s="29"/>
      <c r="W205" s="29"/>
      <c r="X205" s="29"/>
      <c r="Y205" s="29"/>
      <c r="Z205" s="164"/>
    </row>
    <row r="206" spans="1:26" x14ac:dyDescent="0.2">
      <c r="A206" s="163"/>
      <c r="B206" s="29"/>
      <c r="C206" s="29"/>
      <c r="D206" s="120"/>
      <c r="E206" s="29"/>
      <c r="F206" s="29"/>
      <c r="G206" s="29"/>
      <c r="H206" s="29"/>
      <c r="I206" s="29"/>
      <c r="J206" s="29"/>
      <c r="K206" s="29"/>
      <c r="L206" s="29"/>
      <c r="M206" s="29"/>
      <c r="N206" s="29"/>
      <c r="O206" s="29"/>
      <c r="P206" s="29"/>
      <c r="Q206" s="29"/>
      <c r="R206" s="29"/>
      <c r="S206" s="29"/>
      <c r="T206" s="29"/>
      <c r="U206" s="29"/>
      <c r="V206" s="29"/>
      <c r="W206" s="29"/>
      <c r="X206" s="29"/>
      <c r="Y206" s="29"/>
      <c r="Z206" s="164"/>
    </row>
    <row r="207" spans="1:26" x14ac:dyDescent="0.2">
      <c r="A207" s="163"/>
      <c r="B207" s="29"/>
      <c r="C207" s="29"/>
      <c r="D207" s="120"/>
      <c r="E207" s="29"/>
      <c r="F207" s="29"/>
      <c r="G207" s="29"/>
      <c r="H207" s="29"/>
      <c r="I207" s="29"/>
      <c r="J207" s="29"/>
      <c r="K207" s="29"/>
      <c r="L207" s="29"/>
      <c r="M207" s="29"/>
      <c r="N207" s="29"/>
      <c r="O207" s="29"/>
      <c r="P207" s="29"/>
      <c r="Q207" s="29"/>
      <c r="R207" s="29"/>
      <c r="S207" s="29"/>
      <c r="T207" s="29"/>
      <c r="U207" s="29"/>
      <c r="V207" s="29"/>
      <c r="W207" s="29"/>
      <c r="X207" s="29"/>
      <c r="Y207" s="29"/>
      <c r="Z207" s="164"/>
    </row>
    <row r="208" spans="1:26" x14ac:dyDescent="0.2">
      <c r="A208" s="163"/>
      <c r="B208" s="29"/>
      <c r="C208" s="29"/>
      <c r="D208" s="120"/>
      <c r="E208" s="29"/>
      <c r="F208" s="29"/>
      <c r="G208" s="29"/>
      <c r="H208" s="29"/>
      <c r="I208" s="29"/>
      <c r="J208" s="29"/>
      <c r="K208" s="29"/>
      <c r="L208" s="29"/>
      <c r="M208" s="29"/>
      <c r="N208" s="29"/>
      <c r="O208" s="29"/>
      <c r="P208" s="29"/>
      <c r="Q208" s="29"/>
      <c r="R208" s="29"/>
      <c r="S208" s="29"/>
      <c r="T208" s="29"/>
      <c r="U208" s="29"/>
      <c r="V208" s="29"/>
      <c r="W208" s="29"/>
      <c r="X208" s="29"/>
      <c r="Y208" s="29"/>
      <c r="Z208" s="164"/>
    </row>
    <row r="209" spans="1:26" x14ac:dyDescent="0.2">
      <c r="A209" s="163"/>
      <c r="B209" s="29"/>
      <c r="C209" s="29"/>
      <c r="D209" s="120"/>
      <c r="E209" s="29"/>
      <c r="F209" s="29"/>
      <c r="G209" s="29"/>
      <c r="H209" s="29"/>
      <c r="I209" s="29"/>
      <c r="J209" s="29"/>
      <c r="K209" s="29"/>
      <c r="L209" s="29"/>
      <c r="M209" s="29"/>
      <c r="N209" s="29"/>
      <c r="O209" s="29"/>
      <c r="P209" s="29"/>
      <c r="Q209" s="29"/>
      <c r="R209" s="29"/>
      <c r="S209" s="29"/>
      <c r="T209" s="29"/>
      <c r="U209" s="29"/>
      <c r="V209" s="29"/>
      <c r="W209" s="29"/>
      <c r="X209" s="29"/>
      <c r="Y209" s="29"/>
      <c r="Z209" s="164"/>
    </row>
    <row r="210" spans="1:26" x14ac:dyDescent="0.2">
      <c r="A210" s="163"/>
      <c r="B210" s="29"/>
      <c r="C210" s="29"/>
      <c r="D210" s="120"/>
      <c r="E210" s="29"/>
      <c r="F210" s="29"/>
      <c r="G210" s="29"/>
      <c r="H210" s="29"/>
      <c r="I210" s="29"/>
      <c r="J210" s="29"/>
      <c r="K210" s="29"/>
      <c r="L210" s="29"/>
      <c r="M210" s="29"/>
      <c r="N210" s="29"/>
      <c r="O210" s="29"/>
      <c r="P210" s="29"/>
      <c r="Q210" s="29"/>
      <c r="R210" s="29"/>
      <c r="S210" s="29"/>
      <c r="T210" s="29"/>
      <c r="U210" s="29"/>
      <c r="V210" s="29"/>
      <c r="W210" s="29"/>
      <c r="X210" s="29"/>
      <c r="Y210" s="29"/>
      <c r="Z210" s="164"/>
    </row>
    <row r="211" spans="1:26" x14ac:dyDescent="0.2">
      <c r="A211" s="163"/>
      <c r="B211" s="29"/>
      <c r="C211" s="29"/>
      <c r="D211" s="120"/>
      <c r="E211" s="29"/>
      <c r="F211" s="29"/>
      <c r="G211" s="29"/>
      <c r="H211" s="29"/>
      <c r="I211" s="29"/>
      <c r="J211" s="29"/>
      <c r="K211" s="29"/>
      <c r="L211" s="29"/>
      <c r="M211" s="29"/>
      <c r="N211" s="29"/>
      <c r="O211" s="29"/>
      <c r="P211" s="29"/>
      <c r="Q211" s="29"/>
      <c r="R211" s="29"/>
      <c r="S211" s="29"/>
      <c r="T211" s="29"/>
      <c r="U211" s="29"/>
      <c r="V211" s="29"/>
      <c r="W211" s="29"/>
      <c r="X211" s="29"/>
      <c r="Y211" s="29"/>
      <c r="Z211" s="164"/>
    </row>
    <row r="212" spans="1:26" x14ac:dyDescent="0.2">
      <c r="A212" s="163"/>
      <c r="B212" s="29"/>
      <c r="C212" s="29"/>
      <c r="D212" s="120"/>
      <c r="E212" s="29"/>
      <c r="F212" s="29"/>
      <c r="G212" s="29"/>
      <c r="H212" s="29"/>
      <c r="I212" s="29"/>
      <c r="J212" s="29"/>
      <c r="K212" s="29"/>
      <c r="L212" s="29"/>
      <c r="M212" s="29"/>
      <c r="N212" s="29"/>
      <c r="O212" s="29"/>
      <c r="P212" s="29"/>
      <c r="Q212" s="29"/>
      <c r="R212" s="29"/>
      <c r="S212" s="29"/>
      <c r="T212" s="29"/>
      <c r="U212" s="29"/>
      <c r="V212" s="29"/>
      <c r="W212" s="29"/>
      <c r="X212" s="29"/>
      <c r="Y212" s="29"/>
      <c r="Z212" s="164"/>
    </row>
    <row r="213" spans="1:26" x14ac:dyDescent="0.2">
      <c r="A213" s="163"/>
      <c r="B213" s="29"/>
      <c r="C213" s="29"/>
      <c r="D213" s="120"/>
      <c r="E213" s="29"/>
      <c r="F213" s="29"/>
      <c r="G213" s="29"/>
      <c r="H213" s="29"/>
      <c r="I213" s="29"/>
      <c r="J213" s="29"/>
      <c r="K213" s="29"/>
      <c r="L213" s="29"/>
      <c r="M213" s="29"/>
      <c r="N213" s="29"/>
      <c r="O213" s="29"/>
      <c r="P213" s="29"/>
      <c r="Q213" s="29"/>
      <c r="R213" s="29"/>
      <c r="S213" s="29"/>
      <c r="T213" s="29"/>
      <c r="U213" s="29"/>
      <c r="V213" s="29"/>
      <c r="W213" s="29"/>
      <c r="X213" s="29"/>
      <c r="Y213" s="29"/>
      <c r="Z213" s="164"/>
    </row>
    <row r="214" spans="1:26" x14ac:dyDescent="0.2">
      <c r="A214" s="163"/>
      <c r="B214" s="29"/>
      <c r="C214" s="29"/>
      <c r="D214" s="120"/>
      <c r="E214" s="29"/>
      <c r="F214" s="29"/>
      <c r="G214" s="29"/>
      <c r="H214" s="29"/>
      <c r="I214" s="29"/>
      <c r="J214" s="29"/>
      <c r="K214" s="29"/>
      <c r="L214" s="29"/>
      <c r="M214" s="29"/>
      <c r="N214" s="29"/>
      <c r="O214" s="29"/>
      <c r="P214" s="29"/>
      <c r="Q214" s="29"/>
      <c r="R214" s="29"/>
      <c r="S214" s="29"/>
      <c r="T214" s="29"/>
      <c r="U214" s="29"/>
      <c r="V214" s="29"/>
      <c r="W214" s="29"/>
      <c r="X214" s="29"/>
      <c r="Y214" s="29"/>
      <c r="Z214" s="164"/>
    </row>
    <row r="215" spans="1:26" x14ac:dyDescent="0.2">
      <c r="A215" s="163"/>
      <c r="B215" s="29"/>
      <c r="C215" s="29"/>
      <c r="D215" s="120"/>
      <c r="E215" s="29"/>
      <c r="F215" s="29"/>
      <c r="G215" s="29"/>
      <c r="H215" s="29"/>
      <c r="I215" s="29"/>
      <c r="J215" s="29"/>
      <c r="K215" s="29"/>
      <c r="L215" s="29"/>
      <c r="M215" s="29"/>
      <c r="N215" s="29"/>
      <c r="O215" s="29"/>
      <c r="P215" s="29"/>
      <c r="Q215" s="29"/>
      <c r="R215" s="29"/>
      <c r="S215" s="29"/>
      <c r="T215" s="29"/>
      <c r="U215" s="29"/>
      <c r="V215" s="29"/>
      <c r="W215" s="29"/>
      <c r="X215" s="29"/>
      <c r="Y215" s="29"/>
      <c r="Z215" s="164"/>
    </row>
    <row r="216" spans="1:26" x14ac:dyDescent="0.2">
      <c r="A216" s="163"/>
      <c r="B216" s="29"/>
      <c r="C216" s="29"/>
      <c r="D216" s="120"/>
      <c r="E216" s="29"/>
      <c r="F216" s="29"/>
      <c r="G216" s="29"/>
      <c r="H216" s="29"/>
      <c r="I216" s="29"/>
      <c r="J216" s="29"/>
      <c r="K216" s="29"/>
      <c r="L216" s="29"/>
      <c r="M216" s="29"/>
      <c r="N216" s="29"/>
      <c r="O216" s="29"/>
      <c r="P216" s="29"/>
      <c r="Q216" s="29"/>
      <c r="R216" s="29"/>
      <c r="S216" s="29"/>
      <c r="T216" s="29"/>
      <c r="U216" s="29"/>
      <c r="V216" s="29"/>
      <c r="W216" s="29"/>
      <c r="X216" s="29"/>
      <c r="Y216" s="29"/>
      <c r="Z216" s="164"/>
    </row>
    <row r="217" spans="1:26" x14ac:dyDescent="0.2">
      <c r="A217" s="163"/>
      <c r="B217" s="29"/>
      <c r="C217" s="29"/>
      <c r="D217" s="120"/>
      <c r="E217" s="29"/>
      <c r="F217" s="29"/>
      <c r="G217" s="29"/>
      <c r="H217" s="29"/>
      <c r="I217" s="29"/>
      <c r="J217" s="29"/>
      <c r="K217" s="29"/>
      <c r="L217" s="29"/>
      <c r="M217" s="29"/>
      <c r="N217" s="29"/>
      <c r="O217" s="29"/>
      <c r="P217" s="29"/>
      <c r="Q217" s="29"/>
      <c r="R217" s="29"/>
      <c r="S217" s="29"/>
      <c r="T217" s="29"/>
      <c r="U217" s="29"/>
      <c r="V217" s="29"/>
      <c r="W217" s="29"/>
      <c r="X217" s="29"/>
      <c r="Y217" s="29"/>
      <c r="Z217" s="164"/>
    </row>
    <row r="218" spans="1:26" x14ac:dyDescent="0.2">
      <c r="A218" s="163"/>
      <c r="B218" s="29"/>
      <c r="C218" s="29"/>
      <c r="D218" s="120"/>
      <c r="E218" s="29"/>
      <c r="F218" s="29"/>
      <c r="G218" s="29"/>
      <c r="H218" s="29"/>
      <c r="I218" s="29"/>
      <c r="J218" s="29"/>
      <c r="K218" s="29"/>
      <c r="L218" s="29"/>
      <c r="M218" s="29"/>
      <c r="N218" s="29"/>
      <c r="O218" s="29"/>
      <c r="P218" s="29"/>
      <c r="Q218" s="29"/>
      <c r="R218" s="29"/>
      <c r="S218" s="29"/>
      <c r="T218" s="29"/>
      <c r="U218" s="29"/>
      <c r="V218" s="29"/>
      <c r="W218" s="29"/>
      <c r="X218" s="29"/>
      <c r="Y218" s="29"/>
      <c r="Z218" s="164"/>
    </row>
    <row r="219" spans="1:26" x14ac:dyDescent="0.2">
      <c r="A219" s="163"/>
      <c r="B219" s="29"/>
      <c r="C219" s="29"/>
      <c r="D219" s="120"/>
      <c r="E219" s="29"/>
      <c r="F219" s="29"/>
      <c r="G219" s="29"/>
      <c r="H219" s="29"/>
      <c r="I219" s="29"/>
      <c r="J219" s="29"/>
      <c r="K219" s="29"/>
      <c r="L219" s="29"/>
      <c r="M219" s="29"/>
      <c r="N219" s="29"/>
      <c r="O219" s="29"/>
      <c r="P219" s="29"/>
      <c r="Q219" s="29"/>
      <c r="R219" s="29"/>
      <c r="S219" s="29"/>
      <c r="T219" s="29"/>
      <c r="U219" s="29"/>
      <c r="V219" s="29"/>
      <c r="W219" s="29"/>
      <c r="X219" s="29"/>
      <c r="Y219" s="29"/>
      <c r="Z219" s="164"/>
    </row>
    <row r="220" spans="1:26" x14ac:dyDescent="0.2">
      <c r="A220" s="163"/>
      <c r="B220" s="29"/>
      <c r="C220" s="29"/>
      <c r="D220" s="120"/>
      <c r="E220" s="29"/>
      <c r="F220" s="29"/>
      <c r="G220" s="29"/>
      <c r="H220" s="29"/>
      <c r="I220" s="29"/>
      <c r="J220" s="29"/>
      <c r="K220" s="29"/>
      <c r="L220" s="29"/>
      <c r="M220" s="29"/>
      <c r="N220" s="29"/>
      <c r="O220" s="29"/>
      <c r="P220" s="29"/>
      <c r="Q220" s="29"/>
      <c r="R220" s="29"/>
      <c r="S220" s="29"/>
      <c r="T220" s="29"/>
      <c r="U220" s="29"/>
      <c r="V220" s="29"/>
      <c r="W220" s="29"/>
      <c r="X220" s="29"/>
      <c r="Y220" s="29"/>
      <c r="Z220" s="164"/>
    </row>
    <row r="221" spans="1:26" x14ac:dyDescent="0.2">
      <c r="A221" s="163"/>
      <c r="B221" s="29"/>
      <c r="C221" s="29"/>
      <c r="D221" s="120"/>
      <c r="E221" s="29"/>
      <c r="F221" s="29"/>
      <c r="G221" s="29"/>
      <c r="H221" s="29"/>
      <c r="I221" s="29"/>
      <c r="J221" s="29"/>
      <c r="K221" s="29"/>
      <c r="L221" s="29"/>
      <c r="M221" s="29"/>
      <c r="N221" s="29"/>
      <c r="O221" s="29"/>
      <c r="P221" s="29"/>
      <c r="Q221" s="29"/>
      <c r="R221" s="29"/>
      <c r="S221" s="29"/>
      <c r="T221" s="29"/>
      <c r="U221" s="29"/>
      <c r="V221" s="29"/>
      <c r="W221" s="29"/>
      <c r="X221" s="29"/>
      <c r="Y221" s="29"/>
      <c r="Z221" s="164"/>
    </row>
    <row r="222" spans="1:26" x14ac:dyDescent="0.2">
      <c r="A222" s="163"/>
      <c r="B222" s="29"/>
      <c r="C222" s="29"/>
      <c r="D222" s="120"/>
      <c r="E222" s="29"/>
      <c r="F222" s="29"/>
      <c r="G222" s="29"/>
      <c r="H222" s="29"/>
      <c r="I222" s="29"/>
      <c r="J222" s="29"/>
      <c r="K222" s="29"/>
      <c r="L222" s="29"/>
      <c r="M222" s="29"/>
      <c r="N222" s="29"/>
      <c r="O222" s="29"/>
      <c r="P222" s="29"/>
      <c r="Q222" s="29"/>
      <c r="R222" s="29"/>
      <c r="S222" s="29"/>
      <c r="T222" s="29"/>
      <c r="U222" s="29"/>
      <c r="V222" s="29"/>
      <c r="W222" s="29"/>
      <c r="X222" s="29"/>
      <c r="Y222" s="29"/>
      <c r="Z222" s="164"/>
    </row>
    <row r="223" spans="1:26" x14ac:dyDescent="0.2">
      <c r="A223" s="163"/>
      <c r="B223" s="29"/>
      <c r="C223" s="29"/>
      <c r="D223" s="120"/>
      <c r="E223" s="29"/>
      <c r="F223" s="29"/>
      <c r="G223" s="29"/>
      <c r="H223" s="29"/>
      <c r="I223" s="29"/>
      <c r="J223" s="29"/>
      <c r="K223" s="29"/>
      <c r="L223" s="29"/>
      <c r="M223" s="29"/>
      <c r="N223" s="29"/>
      <c r="O223" s="29"/>
      <c r="P223" s="29"/>
      <c r="Q223" s="29"/>
      <c r="R223" s="29"/>
      <c r="S223" s="29"/>
      <c r="T223" s="29"/>
      <c r="U223" s="29"/>
      <c r="V223" s="29"/>
      <c r="W223" s="29"/>
      <c r="X223" s="29"/>
      <c r="Y223" s="29"/>
      <c r="Z223" s="164"/>
    </row>
    <row r="224" spans="1:26" x14ac:dyDescent="0.2">
      <c r="A224" s="163"/>
      <c r="B224" s="29"/>
      <c r="C224" s="29"/>
      <c r="D224" s="120"/>
      <c r="E224" s="29"/>
      <c r="F224" s="29"/>
      <c r="G224" s="29"/>
      <c r="H224" s="29"/>
      <c r="I224" s="29"/>
      <c r="J224" s="29"/>
      <c r="K224" s="29"/>
      <c r="L224" s="29"/>
      <c r="M224" s="29"/>
      <c r="N224" s="29"/>
      <c r="O224" s="29"/>
      <c r="P224" s="29"/>
      <c r="Q224" s="29"/>
      <c r="R224" s="29"/>
      <c r="S224" s="29"/>
      <c r="T224" s="29"/>
      <c r="U224" s="29"/>
      <c r="V224" s="29"/>
      <c r="W224" s="29"/>
      <c r="X224" s="29"/>
      <c r="Y224" s="29"/>
      <c r="Z224" s="164"/>
    </row>
    <row r="225" spans="1:26" x14ac:dyDescent="0.2">
      <c r="A225" s="163"/>
      <c r="B225" s="29"/>
      <c r="C225" s="29"/>
      <c r="D225" s="120"/>
      <c r="E225" s="29"/>
      <c r="F225" s="29"/>
      <c r="G225" s="29"/>
      <c r="H225" s="29"/>
      <c r="I225" s="29"/>
      <c r="J225" s="29"/>
      <c r="K225" s="29"/>
      <c r="L225" s="29"/>
      <c r="M225" s="29"/>
      <c r="N225" s="29"/>
      <c r="O225" s="29"/>
      <c r="P225" s="29"/>
      <c r="Q225" s="29"/>
      <c r="R225" s="29"/>
      <c r="S225" s="29"/>
      <c r="T225" s="29"/>
      <c r="U225" s="29"/>
      <c r="V225" s="29"/>
      <c r="W225" s="29"/>
      <c r="X225" s="29"/>
      <c r="Y225" s="29"/>
      <c r="Z225" s="164"/>
    </row>
    <row r="226" spans="1:26" x14ac:dyDescent="0.2">
      <c r="A226" s="163"/>
      <c r="B226" s="29"/>
      <c r="C226" s="29"/>
      <c r="D226" s="120"/>
      <c r="E226" s="29"/>
      <c r="F226" s="29"/>
      <c r="G226" s="29"/>
      <c r="H226" s="29"/>
      <c r="I226" s="29"/>
      <c r="J226" s="29"/>
      <c r="K226" s="29"/>
      <c r="L226" s="29"/>
      <c r="M226" s="29"/>
      <c r="N226" s="29"/>
      <c r="O226" s="29"/>
      <c r="P226" s="29"/>
      <c r="Q226" s="29"/>
      <c r="R226" s="29"/>
      <c r="S226" s="29"/>
      <c r="T226" s="29"/>
      <c r="U226" s="29"/>
      <c r="V226" s="29"/>
      <c r="W226" s="29"/>
      <c r="X226" s="29"/>
      <c r="Y226" s="29"/>
      <c r="Z226" s="164"/>
    </row>
    <row r="227" spans="1:26" x14ac:dyDescent="0.2">
      <c r="A227" s="163"/>
      <c r="B227" s="29"/>
      <c r="C227" s="29"/>
      <c r="D227" s="120"/>
      <c r="E227" s="29"/>
      <c r="F227" s="29"/>
      <c r="G227" s="29"/>
      <c r="H227" s="29"/>
      <c r="I227" s="29"/>
      <c r="J227" s="29"/>
      <c r="K227" s="29"/>
      <c r="L227" s="29"/>
      <c r="M227" s="29"/>
      <c r="N227" s="29"/>
      <c r="O227" s="29"/>
      <c r="P227" s="29"/>
      <c r="Q227" s="29"/>
      <c r="R227" s="29"/>
      <c r="S227" s="29"/>
      <c r="T227" s="29"/>
      <c r="U227" s="29"/>
      <c r="V227" s="29"/>
      <c r="W227" s="29"/>
      <c r="X227" s="29"/>
      <c r="Y227" s="29"/>
      <c r="Z227" s="164"/>
    </row>
    <row r="228" spans="1:26" x14ac:dyDescent="0.2">
      <c r="A228" s="163"/>
      <c r="B228" s="29"/>
      <c r="C228" s="29"/>
      <c r="D228" s="120"/>
      <c r="E228" s="29"/>
      <c r="F228" s="29"/>
      <c r="G228" s="29"/>
      <c r="H228" s="29"/>
      <c r="I228" s="29"/>
      <c r="J228" s="29"/>
      <c r="K228" s="29"/>
      <c r="L228" s="29"/>
      <c r="M228" s="29"/>
      <c r="N228" s="29"/>
      <c r="O228" s="29"/>
      <c r="P228" s="29"/>
      <c r="Q228" s="29"/>
      <c r="R228" s="29"/>
      <c r="S228" s="29"/>
      <c r="T228" s="29"/>
      <c r="U228" s="29"/>
      <c r="V228" s="29"/>
      <c r="W228" s="29"/>
      <c r="X228" s="29"/>
      <c r="Y228" s="29"/>
      <c r="Z228" s="164"/>
    </row>
    <row r="229" spans="1:26" x14ac:dyDescent="0.2">
      <c r="A229" s="163"/>
      <c r="B229" s="29"/>
      <c r="C229" s="29"/>
      <c r="D229" s="120"/>
      <c r="E229" s="29"/>
      <c r="F229" s="29"/>
      <c r="G229" s="29"/>
      <c r="H229" s="29"/>
      <c r="I229" s="29"/>
      <c r="J229" s="29"/>
      <c r="K229" s="29"/>
      <c r="L229" s="29"/>
      <c r="M229" s="29"/>
      <c r="N229" s="29"/>
      <c r="O229" s="29"/>
      <c r="P229" s="29"/>
      <c r="Q229" s="29"/>
      <c r="R229" s="29"/>
      <c r="S229" s="29"/>
      <c r="T229" s="29"/>
      <c r="U229" s="29"/>
      <c r="V229" s="29"/>
      <c r="W229" s="29"/>
      <c r="X229" s="29"/>
      <c r="Y229" s="29"/>
      <c r="Z229" s="164"/>
    </row>
    <row r="230" spans="1:26" x14ac:dyDescent="0.2">
      <c r="A230" s="163"/>
      <c r="B230" s="29"/>
      <c r="C230" s="29"/>
      <c r="D230" s="120"/>
      <c r="E230" s="29"/>
      <c r="F230" s="29"/>
      <c r="G230" s="29"/>
      <c r="H230" s="29"/>
      <c r="I230" s="29"/>
      <c r="J230" s="29"/>
      <c r="K230" s="29"/>
      <c r="L230" s="29"/>
      <c r="M230" s="29"/>
      <c r="N230" s="29"/>
      <c r="O230" s="29"/>
      <c r="P230" s="29"/>
      <c r="Q230" s="29"/>
      <c r="R230" s="29"/>
      <c r="S230" s="29"/>
      <c r="T230" s="29"/>
      <c r="U230" s="29"/>
      <c r="V230" s="29"/>
      <c r="W230" s="29"/>
      <c r="X230" s="29"/>
      <c r="Y230" s="29"/>
      <c r="Z230" s="164"/>
    </row>
    <row r="231" spans="1:26" x14ac:dyDescent="0.2">
      <c r="A231" s="163"/>
      <c r="B231" s="29"/>
      <c r="C231" s="29"/>
      <c r="D231" s="120"/>
      <c r="E231" s="29"/>
      <c r="F231" s="29"/>
      <c r="G231" s="29"/>
      <c r="H231" s="29"/>
      <c r="I231" s="29"/>
      <c r="J231" s="29"/>
      <c r="K231" s="29"/>
      <c r="L231" s="29"/>
      <c r="M231" s="29"/>
      <c r="N231" s="29"/>
      <c r="O231" s="29"/>
      <c r="P231" s="29"/>
      <c r="Q231" s="29"/>
      <c r="R231" s="29"/>
      <c r="S231" s="29"/>
      <c r="T231" s="29"/>
      <c r="U231" s="29"/>
      <c r="V231" s="29"/>
      <c r="W231" s="29"/>
      <c r="X231" s="29"/>
      <c r="Y231" s="29"/>
      <c r="Z231" s="164"/>
    </row>
    <row r="232" spans="1:26" x14ac:dyDescent="0.2">
      <c r="A232" s="163"/>
      <c r="B232" s="29"/>
      <c r="C232" s="29"/>
      <c r="D232" s="120"/>
      <c r="E232" s="29"/>
      <c r="F232" s="29"/>
      <c r="G232" s="29"/>
      <c r="H232" s="29"/>
      <c r="I232" s="29"/>
      <c r="J232" s="29"/>
      <c r="K232" s="29"/>
      <c r="L232" s="29"/>
      <c r="M232" s="29"/>
      <c r="N232" s="29"/>
      <c r="O232" s="29"/>
      <c r="P232" s="29"/>
      <c r="Q232" s="29"/>
      <c r="R232" s="29"/>
      <c r="S232" s="29"/>
      <c r="T232" s="29"/>
      <c r="U232" s="29"/>
      <c r="V232" s="29"/>
      <c r="W232" s="29"/>
      <c r="X232" s="29"/>
      <c r="Y232" s="29"/>
      <c r="Z232" s="164"/>
    </row>
    <row r="233" spans="1:26" x14ac:dyDescent="0.2">
      <c r="A233" s="163"/>
      <c r="B233" s="29"/>
      <c r="C233" s="29"/>
      <c r="D233" s="120"/>
      <c r="E233" s="29"/>
      <c r="F233" s="29"/>
      <c r="G233" s="29"/>
      <c r="H233" s="29"/>
      <c r="I233" s="29"/>
      <c r="J233" s="29"/>
      <c r="K233" s="29"/>
      <c r="L233" s="29"/>
      <c r="M233" s="29"/>
      <c r="N233" s="29"/>
      <c r="O233" s="29"/>
      <c r="P233" s="29"/>
      <c r="Q233" s="29"/>
      <c r="R233" s="29"/>
      <c r="S233" s="29"/>
      <c r="T233" s="29"/>
      <c r="U233" s="29"/>
      <c r="V233" s="29"/>
      <c r="W233" s="29"/>
      <c r="X233" s="29"/>
      <c r="Y233" s="29"/>
      <c r="Z233" s="164"/>
    </row>
    <row r="234" spans="1:26" x14ac:dyDescent="0.2">
      <c r="A234" s="163"/>
      <c r="B234" s="29"/>
      <c r="C234" s="29"/>
      <c r="D234" s="120"/>
      <c r="E234" s="29"/>
      <c r="F234" s="29"/>
      <c r="G234" s="29"/>
      <c r="H234" s="29"/>
      <c r="I234" s="29"/>
      <c r="J234" s="29"/>
      <c r="K234" s="29"/>
      <c r="L234" s="29"/>
      <c r="M234" s="29"/>
      <c r="N234" s="29"/>
      <c r="O234" s="29"/>
      <c r="P234" s="29"/>
      <c r="Q234" s="29"/>
      <c r="R234" s="29"/>
      <c r="S234" s="29"/>
      <c r="T234" s="29"/>
      <c r="U234" s="29"/>
      <c r="V234" s="29"/>
      <c r="W234" s="29"/>
      <c r="X234" s="29"/>
      <c r="Y234" s="29"/>
      <c r="Z234" s="164"/>
    </row>
    <row r="235" spans="1:26" x14ac:dyDescent="0.2">
      <c r="A235" s="163"/>
      <c r="B235" s="29"/>
      <c r="C235" s="29"/>
      <c r="D235" s="120"/>
      <c r="E235" s="29"/>
      <c r="F235" s="29"/>
      <c r="G235" s="29"/>
      <c r="H235" s="29"/>
      <c r="I235" s="29"/>
      <c r="J235" s="29"/>
      <c r="K235" s="29"/>
      <c r="L235" s="29"/>
      <c r="M235" s="29"/>
      <c r="N235" s="29"/>
      <c r="O235" s="29"/>
      <c r="P235" s="29"/>
      <c r="Q235" s="29"/>
      <c r="R235" s="29"/>
      <c r="S235" s="29"/>
      <c r="T235" s="29"/>
      <c r="U235" s="29"/>
      <c r="V235" s="29"/>
      <c r="W235" s="29"/>
      <c r="X235" s="29"/>
      <c r="Y235" s="29"/>
      <c r="Z235" s="164"/>
    </row>
    <row r="236" spans="1:26" x14ac:dyDescent="0.2">
      <c r="A236" s="163"/>
      <c r="B236" s="29"/>
      <c r="C236" s="29"/>
      <c r="D236" s="120"/>
      <c r="E236" s="29"/>
      <c r="F236" s="29"/>
      <c r="G236" s="29"/>
      <c r="H236" s="29"/>
      <c r="I236" s="29"/>
      <c r="J236" s="29"/>
      <c r="K236" s="29"/>
      <c r="L236" s="29"/>
      <c r="M236" s="29"/>
      <c r="N236" s="29"/>
      <c r="O236" s="29"/>
      <c r="P236" s="29"/>
      <c r="Q236" s="29"/>
      <c r="R236" s="29"/>
      <c r="S236" s="29"/>
      <c r="T236" s="29"/>
      <c r="U236" s="29"/>
      <c r="V236" s="29"/>
      <c r="W236" s="29"/>
      <c r="X236" s="29"/>
      <c r="Y236" s="29"/>
      <c r="Z236" s="164"/>
    </row>
    <row r="237" spans="1:26" x14ac:dyDescent="0.2">
      <c r="A237" s="163"/>
      <c r="B237" s="29"/>
      <c r="C237" s="29"/>
      <c r="D237" s="120"/>
      <c r="E237" s="29"/>
      <c r="F237" s="29"/>
      <c r="G237" s="29"/>
      <c r="H237" s="29"/>
      <c r="I237" s="29"/>
      <c r="J237" s="29"/>
      <c r="K237" s="29"/>
      <c r="L237" s="29"/>
      <c r="M237" s="29"/>
      <c r="N237" s="29"/>
      <c r="O237" s="29"/>
      <c r="P237" s="29"/>
      <c r="Q237" s="29"/>
      <c r="R237" s="29"/>
      <c r="S237" s="29"/>
      <c r="T237" s="29"/>
      <c r="U237" s="29"/>
      <c r="V237" s="29"/>
      <c r="W237" s="29"/>
      <c r="X237" s="29"/>
      <c r="Y237" s="29"/>
      <c r="Z237" s="164"/>
    </row>
    <row r="238" spans="1:26" x14ac:dyDescent="0.2">
      <c r="A238" s="163"/>
      <c r="B238" s="29"/>
      <c r="C238" s="29"/>
      <c r="D238" s="120"/>
      <c r="E238" s="29"/>
      <c r="F238" s="29"/>
      <c r="G238" s="29"/>
      <c r="H238" s="29"/>
      <c r="I238" s="29"/>
      <c r="J238" s="29"/>
      <c r="K238" s="29"/>
      <c r="L238" s="29"/>
      <c r="M238" s="29"/>
      <c r="N238" s="29"/>
      <c r="O238" s="29"/>
      <c r="P238" s="29"/>
      <c r="Q238" s="29"/>
      <c r="R238" s="29"/>
      <c r="S238" s="29"/>
      <c r="T238" s="29"/>
      <c r="U238" s="29"/>
      <c r="V238" s="29"/>
      <c r="W238" s="29"/>
      <c r="X238" s="29"/>
      <c r="Y238" s="29"/>
      <c r="Z238" s="164"/>
    </row>
    <row r="239" spans="1:26" x14ac:dyDescent="0.2">
      <c r="A239" s="163"/>
      <c r="B239" s="29"/>
      <c r="C239" s="29"/>
      <c r="D239" s="120"/>
      <c r="E239" s="29"/>
      <c r="F239" s="29"/>
      <c r="G239" s="29"/>
      <c r="H239" s="29"/>
      <c r="I239" s="29"/>
      <c r="J239" s="29"/>
      <c r="K239" s="29"/>
      <c r="L239" s="29"/>
      <c r="M239" s="29"/>
      <c r="N239" s="29"/>
      <c r="O239" s="29"/>
      <c r="P239" s="29"/>
      <c r="Q239" s="29"/>
      <c r="R239" s="29"/>
      <c r="S239" s="29"/>
      <c r="T239" s="29"/>
      <c r="U239" s="29"/>
      <c r="V239" s="29"/>
      <c r="W239" s="29"/>
      <c r="X239" s="29"/>
      <c r="Y239" s="29"/>
      <c r="Z239" s="164"/>
    </row>
    <row r="240" spans="1:26" x14ac:dyDescent="0.2">
      <c r="A240" s="163"/>
      <c r="B240" s="29"/>
      <c r="C240" s="29"/>
      <c r="D240" s="120"/>
      <c r="E240" s="29"/>
      <c r="F240" s="29"/>
      <c r="G240" s="29"/>
      <c r="H240" s="29"/>
      <c r="I240" s="29"/>
      <c r="J240" s="29"/>
      <c r="K240" s="29"/>
      <c r="L240" s="29"/>
      <c r="M240" s="29"/>
      <c r="N240" s="29"/>
      <c r="O240" s="29"/>
      <c r="P240" s="29"/>
      <c r="Q240" s="29"/>
      <c r="R240" s="29"/>
      <c r="S240" s="29"/>
      <c r="T240" s="29"/>
      <c r="U240" s="29"/>
      <c r="V240" s="29"/>
      <c r="W240" s="29"/>
      <c r="X240" s="29"/>
      <c r="Y240" s="29"/>
      <c r="Z240" s="164"/>
    </row>
    <row r="241" spans="1:26" x14ac:dyDescent="0.2">
      <c r="A241" s="163"/>
      <c r="B241" s="29"/>
      <c r="C241" s="29"/>
      <c r="D241" s="120"/>
      <c r="E241" s="29"/>
      <c r="F241" s="29"/>
      <c r="G241" s="29"/>
      <c r="H241" s="29"/>
      <c r="I241" s="29"/>
      <c r="J241" s="29"/>
      <c r="K241" s="29"/>
      <c r="L241" s="29"/>
      <c r="M241" s="29"/>
      <c r="N241" s="29"/>
      <c r="O241" s="29"/>
      <c r="P241" s="29"/>
      <c r="Q241" s="29"/>
      <c r="R241" s="29"/>
      <c r="S241" s="29"/>
      <c r="T241" s="29"/>
      <c r="U241" s="29"/>
      <c r="V241" s="29"/>
      <c r="W241" s="29"/>
      <c r="X241" s="29"/>
      <c r="Y241" s="29"/>
      <c r="Z241" s="164"/>
    </row>
    <row r="242" spans="1:26" x14ac:dyDescent="0.2">
      <c r="A242" s="163"/>
      <c r="B242" s="29"/>
      <c r="C242" s="29"/>
      <c r="D242" s="120"/>
      <c r="E242" s="29"/>
      <c r="F242" s="29"/>
      <c r="G242" s="29"/>
      <c r="H242" s="29"/>
      <c r="I242" s="29"/>
      <c r="J242" s="29"/>
      <c r="K242" s="29"/>
      <c r="L242" s="29"/>
      <c r="M242" s="29"/>
      <c r="N242" s="29"/>
      <c r="O242" s="29"/>
      <c r="P242" s="29"/>
      <c r="Q242" s="29"/>
      <c r="R242" s="29"/>
      <c r="S242" s="29"/>
      <c r="T242" s="29"/>
      <c r="U242" s="29"/>
      <c r="V242" s="29"/>
      <c r="W242" s="29"/>
      <c r="X242" s="29"/>
      <c r="Y242" s="29"/>
      <c r="Z242" s="164"/>
    </row>
    <row r="243" spans="1:26" x14ac:dyDescent="0.2">
      <c r="A243" s="163"/>
      <c r="B243" s="29"/>
      <c r="C243" s="29"/>
      <c r="D243" s="120"/>
      <c r="E243" s="29"/>
      <c r="F243" s="29"/>
      <c r="G243" s="29"/>
      <c r="H243" s="29"/>
      <c r="I243" s="29"/>
      <c r="J243" s="29"/>
      <c r="K243" s="29"/>
      <c r="L243" s="29"/>
      <c r="M243" s="29"/>
      <c r="N243" s="29"/>
      <c r="O243" s="29"/>
      <c r="P243" s="29"/>
      <c r="Q243" s="29"/>
      <c r="R243" s="29"/>
      <c r="S243" s="29"/>
      <c r="T243" s="29"/>
      <c r="U243" s="29"/>
      <c r="V243" s="29"/>
      <c r="W243" s="29"/>
      <c r="X243" s="29"/>
      <c r="Y243" s="29"/>
      <c r="Z243" s="164"/>
    </row>
    <row r="244" spans="1:26" x14ac:dyDescent="0.2">
      <c r="A244" s="163"/>
      <c r="B244" s="29"/>
      <c r="C244" s="29"/>
      <c r="D244" s="120"/>
      <c r="E244" s="29"/>
      <c r="F244" s="29"/>
      <c r="G244" s="29"/>
      <c r="H244" s="29"/>
      <c r="I244" s="29"/>
      <c r="J244" s="29"/>
      <c r="K244" s="29"/>
      <c r="L244" s="29"/>
      <c r="M244" s="29"/>
      <c r="N244" s="29"/>
      <c r="O244" s="29"/>
      <c r="P244" s="29"/>
      <c r="Q244" s="29"/>
      <c r="R244" s="29"/>
      <c r="S244" s="29"/>
      <c r="T244" s="29"/>
      <c r="U244" s="29"/>
      <c r="V244" s="29"/>
      <c r="W244" s="29"/>
      <c r="X244" s="29"/>
      <c r="Y244" s="29"/>
      <c r="Z244" s="164"/>
    </row>
    <row r="245" spans="1:26" x14ac:dyDescent="0.2">
      <c r="A245" s="163"/>
      <c r="B245" s="29"/>
      <c r="C245" s="29"/>
      <c r="D245" s="120"/>
      <c r="E245" s="29"/>
      <c r="F245" s="29"/>
      <c r="G245" s="29"/>
      <c r="H245" s="29"/>
      <c r="I245" s="29"/>
      <c r="J245" s="29"/>
      <c r="K245" s="29"/>
      <c r="L245" s="29"/>
      <c r="M245" s="29"/>
      <c r="N245" s="29"/>
      <c r="O245" s="29"/>
      <c r="P245" s="29"/>
      <c r="Q245" s="29"/>
      <c r="R245" s="29"/>
      <c r="S245" s="29"/>
      <c r="T245" s="29"/>
      <c r="U245" s="29"/>
      <c r="V245" s="29"/>
      <c r="W245" s="29"/>
      <c r="X245" s="29"/>
      <c r="Y245" s="29"/>
      <c r="Z245" s="164"/>
    </row>
    <row r="246" spans="1:26" x14ac:dyDescent="0.2">
      <c r="A246" s="163"/>
      <c r="B246" s="29"/>
      <c r="C246" s="29"/>
      <c r="D246" s="120"/>
      <c r="E246" s="29"/>
      <c r="F246" s="29"/>
      <c r="G246" s="29"/>
      <c r="H246" s="29"/>
      <c r="I246" s="29"/>
      <c r="J246" s="29"/>
      <c r="K246" s="29"/>
      <c r="L246" s="29"/>
      <c r="M246" s="29"/>
      <c r="N246" s="29"/>
      <c r="O246" s="29"/>
      <c r="P246" s="29"/>
      <c r="Q246" s="29"/>
      <c r="R246" s="29"/>
      <c r="S246" s="29"/>
      <c r="T246" s="29"/>
      <c r="U246" s="29"/>
      <c r="V246" s="29"/>
      <c r="W246" s="29"/>
      <c r="X246" s="29"/>
      <c r="Y246" s="29"/>
      <c r="Z246" s="164"/>
    </row>
    <row r="247" spans="1:26" x14ac:dyDescent="0.2">
      <c r="A247" s="163"/>
      <c r="B247" s="29"/>
      <c r="C247" s="29"/>
      <c r="D247" s="120"/>
      <c r="E247" s="29"/>
      <c r="F247" s="29"/>
      <c r="G247" s="29"/>
      <c r="H247" s="29"/>
      <c r="I247" s="29"/>
      <c r="J247" s="29"/>
      <c r="K247" s="29"/>
      <c r="L247" s="29"/>
      <c r="M247" s="29"/>
      <c r="N247" s="29"/>
      <c r="O247" s="29"/>
      <c r="P247" s="29"/>
      <c r="Q247" s="29"/>
      <c r="R247" s="29"/>
      <c r="S247" s="29"/>
      <c r="T247" s="29"/>
      <c r="U247" s="29"/>
      <c r="V247" s="29"/>
      <c r="W247" s="29"/>
      <c r="X247" s="29"/>
      <c r="Y247" s="29"/>
      <c r="Z247" s="164"/>
    </row>
    <row r="248" spans="1:26" x14ac:dyDescent="0.2">
      <c r="A248" s="163"/>
      <c r="B248" s="29"/>
      <c r="C248" s="29"/>
      <c r="D248" s="120"/>
      <c r="E248" s="29"/>
      <c r="F248" s="29"/>
      <c r="G248" s="29"/>
      <c r="H248" s="29"/>
      <c r="I248" s="29"/>
      <c r="J248" s="29"/>
      <c r="K248" s="29"/>
      <c r="L248" s="29"/>
      <c r="M248" s="29"/>
      <c r="N248" s="29"/>
      <c r="O248" s="29"/>
      <c r="P248" s="29"/>
      <c r="Q248" s="29"/>
      <c r="R248" s="29"/>
      <c r="S248" s="29"/>
      <c r="T248" s="29"/>
      <c r="U248" s="29"/>
      <c r="V248" s="29"/>
      <c r="W248" s="29"/>
      <c r="X248" s="29"/>
      <c r="Y248" s="29"/>
      <c r="Z248" s="164"/>
    </row>
    <row r="249" spans="1:26" x14ac:dyDescent="0.2">
      <c r="A249" s="163"/>
      <c r="B249" s="29"/>
      <c r="C249" s="29"/>
      <c r="D249" s="120"/>
      <c r="E249" s="29"/>
      <c r="F249" s="29"/>
      <c r="G249" s="29"/>
      <c r="H249" s="29"/>
      <c r="I249" s="29"/>
      <c r="J249" s="29"/>
      <c r="K249" s="29"/>
      <c r="L249" s="29"/>
      <c r="M249" s="29"/>
      <c r="N249" s="29"/>
      <c r="O249" s="29"/>
      <c r="P249" s="29"/>
      <c r="Q249" s="29"/>
      <c r="R249" s="29"/>
      <c r="S249" s="29"/>
      <c r="T249" s="29"/>
      <c r="U249" s="29"/>
      <c r="V249" s="29"/>
      <c r="W249" s="29"/>
      <c r="X249" s="29"/>
      <c r="Y249" s="29"/>
      <c r="Z249" s="164"/>
    </row>
    <row r="250" spans="1:26" x14ac:dyDescent="0.2">
      <c r="A250" s="163"/>
      <c r="B250" s="29"/>
      <c r="C250" s="29"/>
      <c r="D250" s="120"/>
      <c r="E250" s="29"/>
      <c r="F250" s="29"/>
      <c r="G250" s="29"/>
      <c r="H250" s="29"/>
      <c r="I250" s="29"/>
      <c r="J250" s="29"/>
      <c r="K250" s="29"/>
      <c r="L250" s="29"/>
      <c r="M250" s="29"/>
      <c r="N250" s="29"/>
      <c r="O250" s="29"/>
      <c r="P250" s="29"/>
      <c r="Q250" s="29"/>
      <c r="R250" s="29"/>
      <c r="S250" s="29"/>
      <c r="T250" s="29"/>
      <c r="U250" s="29"/>
      <c r="V250" s="29"/>
      <c r="W250" s="29"/>
      <c r="X250" s="29"/>
      <c r="Y250" s="29"/>
      <c r="Z250" s="164"/>
    </row>
    <row r="251" spans="1:26" x14ac:dyDescent="0.2">
      <c r="A251" s="163"/>
      <c r="B251" s="29"/>
      <c r="C251" s="29"/>
      <c r="D251" s="120"/>
      <c r="E251" s="29"/>
      <c r="F251" s="29"/>
      <c r="G251" s="29"/>
      <c r="H251" s="29"/>
      <c r="I251" s="29"/>
      <c r="J251" s="29"/>
      <c r="K251" s="29"/>
      <c r="L251" s="29"/>
      <c r="M251" s="29"/>
      <c r="N251" s="29"/>
      <c r="O251" s="29"/>
      <c r="P251" s="29"/>
      <c r="Q251" s="29"/>
      <c r="R251" s="29"/>
      <c r="S251" s="29"/>
      <c r="T251" s="29"/>
      <c r="U251" s="29"/>
      <c r="V251" s="29"/>
      <c r="W251" s="29"/>
      <c r="X251" s="29"/>
      <c r="Y251" s="29"/>
      <c r="Z251" s="164"/>
    </row>
    <row r="252" spans="1:26" x14ac:dyDescent="0.2">
      <c r="A252" s="163"/>
      <c r="B252" s="29"/>
      <c r="C252" s="29"/>
      <c r="D252" s="120"/>
      <c r="E252" s="29"/>
      <c r="F252" s="29"/>
      <c r="G252" s="29"/>
      <c r="H252" s="29"/>
      <c r="I252" s="29"/>
      <c r="J252" s="29"/>
      <c r="K252" s="29"/>
      <c r="L252" s="29"/>
      <c r="M252" s="29"/>
      <c r="N252" s="29"/>
      <c r="O252" s="29"/>
      <c r="P252" s="29"/>
      <c r="Q252" s="29"/>
      <c r="R252" s="29"/>
      <c r="S252" s="29"/>
      <c r="T252" s="29"/>
      <c r="U252" s="29"/>
      <c r="V252" s="29"/>
      <c r="W252" s="29"/>
      <c r="X252" s="29"/>
      <c r="Y252" s="29"/>
      <c r="Z252" s="164"/>
    </row>
    <row r="253" spans="1:26" x14ac:dyDescent="0.2">
      <c r="A253" s="163"/>
      <c r="B253" s="29"/>
      <c r="C253" s="29"/>
      <c r="D253" s="120"/>
      <c r="E253" s="29"/>
      <c r="F253" s="29"/>
      <c r="G253" s="29"/>
      <c r="H253" s="29"/>
      <c r="I253" s="29"/>
      <c r="J253" s="29"/>
      <c r="K253" s="29"/>
      <c r="L253" s="29"/>
      <c r="M253" s="29"/>
      <c r="N253" s="29"/>
      <c r="O253" s="29"/>
      <c r="P253" s="29"/>
      <c r="Q253" s="29"/>
      <c r="R253" s="29"/>
      <c r="S253" s="29"/>
      <c r="T253" s="29"/>
      <c r="U253" s="29"/>
      <c r="V253" s="29"/>
      <c r="W253" s="29"/>
      <c r="X253" s="29"/>
      <c r="Y253" s="29"/>
      <c r="Z253" s="164"/>
    </row>
    <row r="254" spans="1:26" x14ac:dyDescent="0.2">
      <c r="A254" s="163"/>
      <c r="B254" s="29"/>
      <c r="C254" s="29"/>
      <c r="D254" s="120"/>
      <c r="E254" s="29"/>
      <c r="F254" s="29"/>
      <c r="G254" s="29"/>
      <c r="H254" s="29"/>
      <c r="I254" s="29"/>
      <c r="J254" s="29"/>
      <c r="K254" s="29"/>
      <c r="L254" s="29"/>
      <c r="M254" s="29"/>
      <c r="N254" s="29"/>
      <c r="O254" s="29"/>
      <c r="P254" s="29"/>
      <c r="Q254" s="29"/>
      <c r="R254" s="29"/>
      <c r="S254" s="29"/>
      <c r="T254" s="29"/>
      <c r="U254" s="29"/>
      <c r="V254" s="29"/>
      <c r="W254" s="29"/>
      <c r="X254" s="29"/>
      <c r="Y254" s="29"/>
      <c r="Z254" s="164"/>
    </row>
    <row r="255" spans="1:26" x14ac:dyDescent="0.2">
      <c r="A255" s="163"/>
      <c r="B255" s="29"/>
      <c r="C255" s="29"/>
      <c r="D255" s="120"/>
      <c r="E255" s="29"/>
      <c r="F255" s="29"/>
      <c r="G255" s="29"/>
      <c r="H255" s="29"/>
      <c r="I255" s="29"/>
      <c r="J255" s="29"/>
      <c r="K255" s="29"/>
      <c r="L255" s="29"/>
      <c r="M255" s="29"/>
      <c r="N255" s="29"/>
      <c r="O255" s="29"/>
      <c r="P255" s="29"/>
      <c r="Q255" s="29"/>
      <c r="R255" s="29"/>
      <c r="S255" s="29"/>
      <c r="T255" s="29"/>
      <c r="U255" s="29"/>
      <c r="V255" s="29"/>
      <c r="W255" s="29"/>
      <c r="X255" s="29"/>
      <c r="Y255" s="29"/>
      <c r="Z255" s="164"/>
    </row>
    <row r="256" spans="1:26" x14ac:dyDescent="0.2">
      <c r="A256" s="163"/>
      <c r="B256" s="29"/>
      <c r="C256" s="29"/>
      <c r="D256" s="120"/>
      <c r="E256" s="29"/>
      <c r="F256" s="29"/>
      <c r="G256" s="29"/>
      <c r="H256" s="29"/>
      <c r="I256" s="29"/>
      <c r="J256" s="29"/>
      <c r="K256" s="29"/>
      <c r="L256" s="29"/>
      <c r="M256" s="29"/>
      <c r="N256" s="29"/>
      <c r="O256" s="29"/>
      <c r="P256" s="29"/>
      <c r="Q256" s="29"/>
      <c r="R256" s="29"/>
      <c r="S256" s="29"/>
      <c r="T256" s="29"/>
      <c r="U256" s="29"/>
      <c r="V256" s="29"/>
      <c r="W256" s="29"/>
      <c r="X256" s="29"/>
      <c r="Y256" s="29"/>
      <c r="Z256" s="164"/>
    </row>
    <row r="257" spans="1:26" x14ac:dyDescent="0.2">
      <c r="A257" s="163"/>
      <c r="B257" s="29"/>
      <c r="C257" s="29"/>
      <c r="D257" s="120"/>
      <c r="E257" s="29"/>
      <c r="F257" s="29"/>
      <c r="G257" s="29"/>
      <c r="H257" s="29"/>
      <c r="I257" s="29"/>
      <c r="J257" s="29"/>
      <c r="K257" s="29"/>
      <c r="L257" s="29"/>
      <c r="M257" s="29"/>
      <c r="N257" s="29"/>
      <c r="O257" s="29"/>
      <c r="P257" s="29"/>
      <c r="Q257" s="29"/>
      <c r="R257" s="29"/>
      <c r="S257" s="29"/>
      <c r="T257" s="29"/>
      <c r="U257" s="29"/>
      <c r="V257" s="29"/>
      <c r="W257" s="29"/>
      <c r="X257" s="29"/>
      <c r="Y257" s="29"/>
      <c r="Z257" s="164"/>
    </row>
    <row r="258" spans="1:26" x14ac:dyDescent="0.2">
      <c r="A258" s="163"/>
      <c r="B258" s="29"/>
      <c r="C258" s="29"/>
      <c r="D258" s="120"/>
      <c r="E258" s="29"/>
      <c r="F258" s="29"/>
      <c r="G258" s="29"/>
      <c r="H258" s="29"/>
      <c r="I258" s="29"/>
      <c r="J258" s="29"/>
      <c r="K258" s="29"/>
      <c r="L258" s="29"/>
      <c r="M258" s="29"/>
      <c r="N258" s="29"/>
      <c r="O258" s="29"/>
      <c r="P258" s="29"/>
      <c r="Q258" s="29"/>
      <c r="R258" s="29"/>
      <c r="S258" s="29"/>
      <c r="T258" s="29"/>
      <c r="U258" s="29"/>
      <c r="V258" s="29"/>
      <c r="W258" s="29"/>
      <c r="X258" s="29"/>
      <c r="Y258" s="29"/>
      <c r="Z258" s="164"/>
    </row>
    <row r="259" spans="1:26" x14ac:dyDescent="0.2">
      <c r="A259" s="163"/>
      <c r="B259" s="29"/>
      <c r="C259" s="29"/>
      <c r="D259" s="120"/>
      <c r="E259" s="29"/>
      <c r="F259" s="29"/>
      <c r="G259" s="29"/>
      <c r="H259" s="29"/>
      <c r="I259" s="29"/>
      <c r="J259" s="29"/>
      <c r="K259" s="29"/>
      <c r="L259" s="29"/>
      <c r="M259" s="29"/>
      <c r="N259" s="29"/>
      <c r="O259" s="29"/>
      <c r="P259" s="29"/>
      <c r="Q259" s="29"/>
      <c r="R259" s="29"/>
      <c r="S259" s="29"/>
      <c r="T259" s="29"/>
      <c r="U259" s="29"/>
      <c r="V259" s="29"/>
      <c r="W259" s="29"/>
      <c r="X259" s="29"/>
      <c r="Y259" s="29"/>
      <c r="Z259" s="164"/>
    </row>
    <row r="260" spans="1:26" x14ac:dyDescent="0.2">
      <c r="A260" s="163"/>
      <c r="B260" s="29"/>
      <c r="C260" s="29"/>
      <c r="D260" s="120"/>
      <c r="E260" s="29"/>
      <c r="F260" s="29"/>
      <c r="G260" s="29"/>
      <c r="H260" s="29"/>
      <c r="I260" s="29"/>
      <c r="J260" s="29"/>
      <c r="K260" s="29"/>
      <c r="L260" s="29"/>
      <c r="M260" s="29"/>
      <c r="N260" s="29"/>
      <c r="O260" s="29"/>
      <c r="P260" s="29"/>
      <c r="Q260" s="29"/>
      <c r="R260" s="29"/>
      <c r="S260" s="29"/>
      <c r="T260" s="29"/>
      <c r="U260" s="29"/>
      <c r="V260" s="29"/>
      <c r="W260" s="29"/>
      <c r="X260" s="29"/>
      <c r="Y260" s="29"/>
      <c r="Z260" s="164"/>
    </row>
    <row r="261" spans="1:26" x14ac:dyDescent="0.2">
      <c r="A261" s="163"/>
      <c r="B261" s="29"/>
      <c r="C261" s="29"/>
      <c r="D261" s="120"/>
      <c r="E261" s="29"/>
      <c r="F261" s="29"/>
      <c r="G261" s="29"/>
      <c r="H261" s="29"/>
      <c r="I261" s="29"/>
      <c r="J261" s="29"/>
      <c r="K261" s="29"/>
      <c r="L261" s="29"/>
      <c r="M261" s="29"/>
      <c r="N261" s="29"/>
      <c r="O261" s="29"/>
      <c r="P261" s="29"/>
      <c r="Q261" s="29"/>
      <c r="R261" s="29"/>
      <c r="S261" s="29"/>
      <c r="T261" s="29"/>
      <c r="U261" s="29"/>
      <c r="V261" s="29"/>
      <c r="W261" s="29"/>
      <c r="X261" s="29"/>
      <c r="Y261" s="29"/>
      <c r="Z261" s="164"/>
    </row>
    <row r="262" spans="1:26" x14ac:dyDescent="0.2">
      <c r="A262" s="163"/>
      <c r="B262" s="29"/>
      <c r="C262" s="29"/>
      <c r="D262" s="120"/>
      <c r="E262" s="29"/>
      <c r="F262" s="29"/>
      <c r="G262" s="29"/>
      <c r="H262" s="29"/>
      <c r="I262" s="29"/>
      <c r="J262" s="29"/>
      <c r="K262" s="29"/>
      <c r="L262" s="29"/>
      <c r="M262" s="29"/>
      <c r="N262" s="29"/>
      <c r="O262" s="29"/>
      <c r="P262" s="29"/>
      <c r="Q262" s="29"/>
      <c r="R262" s="29"/>
      <c r="S262" s="29"/>
      <c r="T262" s="29"/>
      <c r="U262" s="29"/>
      <c r="V262" s="29"/>
      <c r="W262" s="29"/>
      <c r="X262" s="29"/>
      <c r="Y262" s="29"/>
      <c r="Z262" s="164"/>
    </row>
    <row r="263" spans="1:26" x14ac:dyDescent="0.2">
      <c r="A263" s="163"/>
      <c r="B263" s="29"/>
      <c r="C263" s="29"/>
      <c r="D263" s="120"/>
      <c r="E263" s="29"/>
      <c r="F263" s="29"/>
      <c r="G263" s="29"/>
      <c r="H263" s="29"/>
      <c r="I263" s="29"/>
      <c r="J263" s="29"/>
      <c r="K263" s="29"/>
      <c r="L263" s="29"/>
      <c r="M263" s="29"/>
      <c r="N263" s="29"/>
      <c r="O263" s="29"/>
      <c r="P263" s="29"/>
      <c r="Q263" s="29"/>
      <c r="R263" s="29"/>
      <c r="S263" s="29"/>
      <c r="T263" s="29"/>
      <c r="U263" s="29"/>
      <c r="V263" s="29"/>
      <c r="W263" s="29"/>
      <c r="X263" s="29"/>
      <c r="Y263" s="29"/>
      <c r="Z263" s="164"/>
    </row>
    <row r="264" spans="1:26" x14ac:dyDescent="0.2">
      <c r="A264" s="163"/>
      <c r="B264" s="29"/>
      <c r="C264" s="29"/>
      <c r="D264" s="120"/>
      <c r="E264" s="29"/>
      <c r="F264" s="29"/>
      <c r="G264" s="29"/>
      <c r="H264" s="29"/>
      <c r="I264" s="29"/>
      <c r="J264" s="29"/>
      <c r="K264" s="29"/>
      <c r="L264" s="29"/>
      <c r="M264" s="29"/>
      <c r="N264" s="29"/>
      <c r="O264" s="29"/>
      <c r="P264" s="29"/>
      <c r="Q264" s="29"/>
      <c r="R264" s="29"/>
      <c r="S264" s="29"/>
      <c r="T264" s="29"/>
      <c r="U264" s="29"/>
      <c r="V264" s="29"/>
      <c r="W264" s="29"/>
      <c r="X264" s="29"/>
      <c r="Y264" s="29"/>
      <c r="Z264" s="164"/>
    </row>
    <row r="265" spans="1:26" x14ac:dyDescent="0.2">
      <c r="A265" s="163"/>
      <c r="B265" s="29"/>
      <c r="C265" s="29"/>
      <c r="D265" s="120"/>
      <c r="E265" s="29"/>
      <c r="F265" s="29"/>
      <c r="G265" s="29"/>
      <c r="H265" s="29"/>
      <c r="I265" s="29"/>
      <c r="J265" s="29"/>
      <c r="K265" s="29"/>
      <c r="L265" s="29"/>
      <c r="M265" s="29"/>
      <c r="N265" s="29"/>
      <c r="O265" s="29"/>
      <c r="P265" s="29"/>
      <c r="Q265" s="29"/>
      <c r="R265" s="29"/>
      <c r="S265" s="29"/>
      <c r="T265" s="29"/>
      <c r="U265" s="29"/>
      <c r="V265" s="29"/>
      <c r="W265" s="29"/>
      <c r="X265" s="29"/>
      <c r="Y265" s="29"/>
      <c r="Z265" s="164"/>
    </row>
    <row r="266" spans="1:26" x14ac:dyDescent="0.2">
      <c r="A266" s="163"/>
      <c r="B266" s="29"/>
      <c r="C266" s="29"/>
      <c r="D266" s="120"/>
      <c r="E266" s="29"/>
      <c r="F266" s="29"/>
      <c r="G266" s="29"/>
      <c r="H266" s="29"/>
      <c r="I266" s="29"/>
      <c r="J266" s="29"/>
      <c r="K266" s="29"/>
      <c r="L266" s="29"/>
      <c r="M266" s="29"/>
      <c r="N266" s="29"/>
      <c r="O266" s="29"/>
      <c r="P266" s="29"/>
      <c r="Q266" s="29"/>
      <c r="R266" s="29"/>
      <c r="S266" s="29"/>
      <c r="T266" s="29"/>
      <c r="U266" s="29"/>
      <c r="V266" s="29"/>
      <c r="W266" s="29"/>
      <c r="X266" s="29"/>
      <c r="Y266" s="29"/>
      <c r="Z266" s="164"/>
    </row>
    <row r="267" spans="1:26" x14ac:dyDescent="0.2">
      <c r="A267" s="163"/>
      <c r="B267" s="29"/>
      <c r="C267" s="29"/>
      <c r="D267" s="120"/>
      <c r="E267" s="29"/>
      <c r="F267" s="29"/>
      <c r="G267" s="29"/>
      <c r="H267" s="29"/>
      <c r="I267" s="29"/>
      <c r="J267" s="29"/>
      <c r="K267" s="29"/>
      <c r="L267" s="29"/>
      <c r="M267" s="29"/>
      <c r="N267" s="29"/>
      <c r="O267" s="29"/>
      <c r="P267" s="29"/>
      <c r="Q267" s="29"/>
      <c r="R267" s="29"/>
      <c r="S267" s="29"/>
      <c r="T267" s="29"/>
      <c r="U267" s="29"/>
      <c r="V267" s="29"/>
      <c r="W267" s="29"/>
      <c r="X267" s="29"/>
      <c r="Y267" s="29"/>
      <c r="Z267" s="164"/>
    </row>
    <row r="268" spans="1:26" x14ac:dyDescent="0.2">
      <c r="A268" s="163"/>
      <c r="B268" s="29"/>
      <c r="C268" s="29"/>
      <c r="D268" s="120"/>
      <c r="E268" s="29"/>
      <c r="F268" s="29"/>
      <c r="G268" s="29"/>
      <c r="H268" s="29"/>
      <c r="I268" s="29"/>
      <c r="J268" s="29"/>
      <c r="K268" s="29"/>
      <c r="L268" s="29"/>
      <c r="M268" s="29"/>
      <c r="N268" s="29"/>
      <c r="O268" s="29"/>
      <c r="P268" s="29"/>
      <c r="Q268" s="29"/>
      <c r="R268" s="29"/>
      <c r="S268" s="29"/>
      <c r="T268" s="29"/>
      <c r="U268" s="29"/>
      <c r="V268" s="29"/>
      <c r="W268" s="29"/>
      <c r="X268" s="29"/>
      <c r="Y268" s="29"/>
      <c r="Z268" s="164"/>
    </row>
    <row r="269" spans="1:26" x14ac:dyDescent="0.2">
      <c r="A269" s="163"/>
      <c r="B269" s="29"/>
      <c r="C269" s="29"/>
      <c r="D269" s="120"/>
      <c r="E269" s="29"/>
      <c r="F269" s="29"/>
      <c r="G269" s="29"/>
      <c r="H269" s="29"/>
      <c r="I269" s="29"/>
      <c r="J269" s="29"/>
      <c r="K269" s="29"/>
      <c r="L269" s="29"/>
      <c r="M269" s="29"/>
      <c r="N269" s="29"/>
      <c r="O269" s="29"/>
      <c r="P269" s="29"/>
      <c r="Q269" s="29"/>
      <c r="R269" s="29"/>
      <c r="S269" s="29"/>
      <c r="T269" s="29"/>
      <c r="U269" s="29"/>
      <c r="V269" s="29"/>
      <c r="W269" s="29"/>
      <c r="X269" s="29"/>
      <c r="Y269" s="29"/>
      <c r="Z269" s="164"/>
    </row>
    <row r="270" spans="1:26" x14ac:dyDescent="0.2">
      <c r="A270" s="163"/>
      <c r="B270" s="29"/>
      <c r="C270" s="29"/>
      <c r="D270" s="120"/>
      <c r="E270" s="29"/>
      <c r="F270" s="29"/>
      <c r="G270" s="29"/>
      <c r="H270" s="29"/>
      <c r="I270" s="29"/>
      <c r="J270" s="29"/>
      <c r="K270" s="29"/>
      <c r="L270" s="29"/>
      <c r="M270" s="29"/>
      <c r="N270" s="29"/>
      <c r="O270" s="29"/>
      <c r="P270" s="29"/>
      <c r="Q270" s="29"/>
      <c r="R270" s="29"/>
      <c r="S270" s="29"/>
      <c r="T270" s="29"/>
      <c r="U270" s="29"/>
      <c r="V270" s="29"/>
      <c r="W270" s="29"/>
      <c r="X270" s="29"/>
      <c r="Y270" s="29"/>
      <c r="Z270" s="164"/>
    </row>
    <row r="271" spans="1:26" x14ac:dyDescent="0.2">
      <c r="A271" s="163"/>
      <c r="B271" s="29"/>
      <c r="C271" s="29"/>
      <c r="D271" s="120"/>
      <c r="E271" s="29"/>
      <c r="F271" s="29"/>
      <c r="G271" s="29"/>
      <c r="H271" s="29"/>
      <c r="I271" s="29"/>
      <c r="J271" s="29"/>
      <c r="K271" s="29"/>
      <c r="L271" s="29"/>
      <c r="M271" s="29"/>
      <c r="N271" s="29"/>
      <c r="O271" s="29"/>
      <c r="P271" s="29"/>
      <c r="Q271" s="29"/>
      <c r="R271" s="29"/>
      <c r="S271" s="29"/>
      <c r="T271" s="29"/>
      <c r="U271" s="29"/>
      <c r="V271" s="29"/>
      <c r="W271" s="29"/>
      <c r="X271" s="29"/>
      <c r="Y271" s="29"/>
      <c r="Z271" s="164"/>
    </row>
    <row r="272" spans="1:26" x14ac:dyDescent="0.2">
      <c r="A272" s="163"/>
      <c r="B272" s="29"/>
      <c r="C272" s="29"/>
      <c r="D272" s="120"/>
      <c r="E272" s="29"/>
      <c r="F272" s="29"/>
      <c r="G272" s="29"/>
      <c r="H272" s="29"/>
      <c r="I272" s="29"/>
      <c r="J272" s="29"/>
      <c r="K272" s="29"/>
      <c r="L272" s="29"/>
      <c r="M272" s="29"/>
      <c r="N272" s="29"/>
      <c r="O272" s="29"/>
      <c r="P272" s="29"/>
      <c r="Q272" s="29"/>
      <c r="R272" s="29"/>
      <c r="S272" s="29"/>
      <c r="T272" s="29"/>
      <c r="U272" s="29"/>
      <c r="V272" s="29"/>
      <c r="W272" s="29"/>
      <c r="X272" s="29"/>
      <c r="Y272" s="29"/>
      <c r="Z272" s="164"/>
    </row>
    <row r="273" spans="1:26" x14ac:dyDescent="0.2">
      <c r="A273" s="163"/>
      <c r="B273" s="29"/>
      <c r="C273" s="29"/>
      <c r="D273" s="120"/>
      <c r="E273" s="29"/>
      <c r="F273" s="29"/>
      <c r="G273" s="29"/>
      <c r="H273" s="29"/>
      <c r="I273" s="29"/>
      <c r="J273" s="29"/>
      <c r="K273" s="29"/>
      <c r="L273" s="29"/>
      <c r="M273" s="29"/>
      <c r="N273" s="29"/>
      <c r="O273" s="29"/>
      <c r="P273" s="29"/>
      <c r="Q273" s="29"/>
      <c r="R273" s="29"/>
      <c r="S273" s="29"/>
      <c r="T273" s="29"/>
      <c r="U273" s="29"/>
      <c r="V273" s="29"/>
      <c r="W273" s="29"/>
      <c r="X273" s="29"/>
      <c r="Y273" s="29"/>
      <c r="Z273" s="164"/>
    </row>
    <row r="274" spans="1:26" x14ac:dyDescent="0.2">
      <c r="A274" s="163"/>
      <c r="B274" s="29"/>
      <c r="C274" s="29"/>
      <c r="D274" s="120"/>
      <c r="E274" s="29"/>
      <c r="F274" s="29"/>
      <c r="G274" s="29"/>
      <c r="H274" s="29"/>
      <c r="I274" s="29"/>
      <c r="J274" s="29"/>
      <c r="K274" s="29"/>
      <c r="L274" s="29"/>
      <c r="M274" s="29"/>
      <c r="N274" s="29"/>
      <c r="O274" s="29"/>
      <c r="P274" s="29"/>
      <c r="Q274" s="29"/>
      <c r="R274" s="29"/>
      <c r="S274" s="29"/>
      <c r="T274" s="29"/>
      <c r="U274" s="29"/>
      <c r="V274" s="29"/>
      <c r="W274" s="29"/>
      <c r="X274" s="29"/>
      <c r="Y274" s="29"/>
      <c r="Z274" s="164"/>
    </row>
    <row r="275" spans="1:26" x14ac:dyDescent="0.2">
      <c r="A275" s="163"/>
      <c r="B275" s="29"/>
      <c r="C275" s="29"/>
      <c r="D275" s="120"/>
      <c r="E275" s="29"/>
      <c r="F275" s="29"/>
      <c r="G275" s="29"/>
      <c r="H275" s="29"/>
      <c r="I275" s="29"/>
      <c r="J275" s="29"/>
      <c r="K275" s="29"/>
      <c r="L275" s="29"/>
      <c r="M275" s="29"/>
      <c r="N275" s="29"/>
      <c r="O275" s="29"/>
      <c r="P275" s="29"/>
      <c r="Q275" s="29"/>
      <c r="R275" s="29"/>
      <c r="S275" s="29"/>
      <c r="T275" s="29"/>
      <c r="U275" s="29"/>
      <c r="V275" s="29"/>
      <c r="W275" s="29"/>
      <c r="X275" s="29"/>
      <c r="Y275" s="29"/>
      <c r="Z275" s="164"/>
    </row>
    <row r="276" spans="1:26" x14ac:dyDescent="0.2">
      <c r="A276" s="163"/>
      <c r="B276" s="29"/>
      <c r="C276" s="29"/>
      <c r="D276" s="120"/>
      <c r="E276" s="29"/>
      <c r="F276" s="29"/>
      <c r="G276" s="29"/>
      <c r="H276" s="29"/>
      <c r="I276" s="29"/>
      <c r="J276" s="29"/>
      <c r="K276" s="29"/>
      <c r="L276" s="29"/>
      <c r="M276" s="29"/>
      <c r="N276" s="29"/>
      <c r="O276" s="29"/>
      <c r="P276" s="29"/>
      <c r="Q276" s="29"/>
      <c r="R276" s="29"/>
      <c r="S276" s="29"/>
      <c r="T276" s="29"/>
      <c r="U276" s="29"/>
      <c r="V276" s="29"/>
      <c r="W276" s="29"/>
      <c r="X276" s="29"/>
      <c r="Y276" s="29"/>
      <c r="Z276" s="164"/>
    </row>
    <row r="277" spans="1:26" x14ac:dyDescent="0.2">
      <c r="A277" s="163"/>
      <c r="B277" s="29"/>
      <c r="C277" s="29"/>
      <c r="D277" s="120"/>
      <c r="E277" s="29"/>
      <c r="F277" s="29"/>
      <c r="G277" s="29"/>
      <c r="H277" s="29"/>
      <c r="I277" s="29"/>
      <c r="J277" s="29"/>
      <c r="K277" s="29"/>
      <c r="L277" s="29"/>
      <c r="M277" s="29"/>
      <c r="N277" s="29"/>
      <c r="O277" s="29"/>
      <c r="P277" s="29"/>
      <c r="Q277" s="29"/>
      <c r="R277" s="29"/>
      <c r="S277" s="29"/>
      <c r="T277" s="29"/>
      <c r="U277" s="29"/>
      <c r="V277" s="29"/>
      <c r="W277" s="29"/>
      <c r="X277" s="29"/>
      <c r="Y277" s="29"/>
      <c r="Z277" s="164"/>
    </row>
    <row r="278" spans="1:26" x14ac:dyDescent="0.2">
      <c r="A278" s="163"/>
      <c r="B278" s="29"/>
      <c r="C278" s="29"/>
      <c r="D278" s="120"/>
      <c r="E278" s="29"/>
      <c r="F278" s="29"/>
      <c r="G278" s="29"/>
      <c r="H278" s="29"/>
      <c r="I278" s="29"/>
      <c r="J278" s="29"/>
      <c r="K278" s="29"/>
      <c r="L278" s="29"/>
      <c r="M278" s="29"/>
      <c r="N278" s="29"/>
      <c r="O278" s="29"/>
      <c r="P278" s="29"/>
      <c r="Q278" s="29"/>
      <c r="R278" s="29"/>
      <c r="S278" s="29"/>
      <c r="T278" s="29"/>
      <c r="U278" s="29"/>
      <c r="V278" s="29"/>
      <c r="W278" s="29"/>
      <c r="X278" s="29"/>
      <c r="Y278" s="29"/>
      <c r="Z278" s="164"/>
    </row>
    <row r="279" spans="1:26" x14ac:dyDescent="0.2">
      <c r="A279" s="163"/>
      <c r="B279" s="29"/>
      <c r="C279" s="29"/>
      <c r="D279" s="120"/>
      <c r="E279" s="29"/>
      <c r="F279" s="29"/>
      <c r="G279" s="29"/>
      <c r="H279" s="29"/>
      <c r="I279" s="29"/>
      <c r="J279" s="29"/>
      <c r="K279" s="29"/>
      <c r="L279" s="29"/>
      <c r="M279" s="29"/>
      <c r="N279" s="29"/>
      <c r="O279" s="29"/>
      <c r="P279" s="29"/>
      <c r="Q279" s="29"/>
      <c r="R279" s="29"/>
      <c r="S279" s="29"/>
      <c r="T279" s="29"/>
      <c r="U279" s="29"/>
      <c r="V279" s="29"/>
      <c r="W279" s="29"/>
      <c r="X279" s="29"/>
      <c r="Y279" s="29"/>
      <c r="Z279" s="164"/>
    </row>
    <row r="280" spans="1:26" x14ac:dyDescent="0.2">
      <c r="A280" s="163"/>
      <c r="B280" s="29"/>
      <c r="C280" s="29"/>
      <c r="D280" s="120"/>
      <c r="E280" s="29"/>
      <c r="F280" s="29"/>
      <c r="G280" s="29"/>
      <c r="H280" s="29"/>
      <c r="I280" s="29"/>
      <c r="J280" s="29"/>
      <c r="K280" s="29"/>
      <c r="L280" s="29"/>
      <c r="M280" s="29"/>
      <c r="N280" s="29"/>
      <c r="O280" s="29"/>
      <c r="P280" s="29"/>
      <c r="Q280" s="29"/>
      <c r="R280" s="29"/>
      <c r="S280" s="29"/>
      <c r="T280" s="29"/>
      <c r="U280" s="29"/>
      <c r="V280" s="29"/>
      <c r="W280" s="29"/>
      <c r="X280" s="29"/>
      <c r="Y280" s="29"/>
      <c r="Z280" s="164"/>
    </row>
    <row r="281" spans="1:26" x14ac:dyDescent="0.2">
      <c r="A281" s="163"/>
      <c r="B281" s="29"/>
      <c r="C281" s="29"/>
      <c r="D281" s="120"/>
      <c r="E281" s="29"/>
      <c r="F281" s="29"/>
      <c r="G281" s="29"/>
      <c r="H281" s="29"/>
      <c r="I281" s="29"/>
      <c r="J281" s="29"/>
      <c r="K281" s="29"/>
      <c r="L281" s="29"/>
      <c r="M281" s="29"/>
      <c r="N281" s="29"/>
      <c r="O281" s="29"/>
      <c r="P281" s="29"/>
      <c r="Q281" s="29"/>
      <c r="R281" s="29"/>
      <c r="S281" s="29"/>
      <c r="T281" s="29"/>
      <c r="U281" s="29"/>
      <c r="V281" s="29"/>
      <c r="W281" s="29"/>
      <c r="X281" s="29"/>
      <c r="Y281" s="29"/>
      <c r="Z281" s="164"/>
    </row>
    <row r="282" spans="1:26" x14ac:dyDescent="0.2">
      <c r="A282" s="163"/>
      <c r="B282" s="29"/>
      <c r="C282" s="29"/>
      <c r="D282" s="120"/>
      <c r="E282" s="29"/>
      <c r="F282" s="29"/>
      <c r="G282" s="29"/>
      <c r="H282" s="29"/>
      <c r="I282" s="29"/>
      <c r="J282" s="29"/>
      <c r="K282" s="29"/>
      <c r="L282" s="29"/>
      <c r="M282" s="29"/>
      <c r="N282" s="29"/>
      <c r="O282" s="29"/>
      <c r="P282" s="29"/>
      <c r="Q282" s="29"/>
      <c r="R282" s="29"/>
      <c r="S282" s="29"/>
      <c r="T282" s="29"/>
      <c r="U282" s="29"/>
      <c r="V282" s="29"/>
      <c r="W282" s="29"/>
      <c r="X282" s="29"/>
      <c r="Y282" s="29"/>
      <c r="Z282" s="164"/>
    </row>
    <row r="283" spans="1:26" x14ac:dyDescent="0.2">
      <c r="A283" s="163"/>
      <c r="B283" s="29"/>
      <c r="C283" s="29"/>
      <c r="D283" s="120"/>
      <c r="E283" s="29"/>
      <c r="F283" s="29"/>
      <c r="G283" s="29"/>
      <c r="H283" s="29"/>
      <c r="I283" s="29"/>
      <c r="J283" s="29"/>
      <c r="K283" s="29"/>
      <c r="L283" s="29"/>
      <c r="M283" s="29"/>
      <c r="N283" s="29"/>
      <c r="O283" s="29"/>
      <c r="P283" s="29"/>
      <c r="Q283" s="29"/>
      <c r="R283" s="29"/>
      <c r="S283" s="29"/>
      <c r="T283" s="29"/>
      <c r="U283" s="29"/>
      <c r="V283" s="29"/>
      <c r="W283" s="29"/>
      <c r="X283" s="29"/>
      <c r="Y283" s="29"/>
      <c r="Z283" s="164"/>
    </row>
    <row r="284" spans="1:26" x14ac:dyDescent="0.2">
      <c r="A284" s="163"/>
      <c r="B284" s="29"/>
      <c r="C284" s="29"/>
      <c r="D284" s="120"/>
      <c r="E284" s="29"/>
      <c r="F284" s="29"/>
      <c r="G284" s="29"/>
      <c r="H284" s="29"/>
      <c r="I284" s="29"/>
      <c r="J284" s="29"/>
      <c r="K284" s="29"/>
      <c r="L284" s="29"/>
      <c r="M284" s="29"/>
      <c r="N284" s="29"/>
      <c r="O284" s="29"/>
      <c r="P284" s="29"/>
      <c r="Q284" s="29"/>
      <c r="R284" s="29"/>
      <c r="S284" s="29"/>
      <c r="T284" s="29"/>
      <c r="U284" s="29"/>
      <c r="V284" s="29"/>
      <c r="W284" s="29"/>
      <c r="X284" s="29"/>
      <c r="Y284" s="29"/>
      <c r="Z284" s="164"/>
    </row>
    <row r="285" spans="1:26" x14ac:dyDescent="0.2">
      <c r="A285" s="163"/>
      <c r="B285" s="29"/>
      <c r="C285" s="29"/>
      <c r="D285" s="120"/>
      <c r="E285" s="29"/>
      <c r="F285" s="29"/>
      <c r="G285" s="29"/>
      <c r="H285" s="29"/>
      <c r="I285" s="29"/>
      <c r="J285" s="29"/>
      <c r="K285" s="29"/>
      <c r="L285" s="29"/>
      <c r="M285" s="29"/>
      <c r="N285" s="29"/>
      <c r="O285" s="29"/>
      <c r="P285" s="29"/>
      <c r="Q285" s="29"/>
      <c r="R285" s="29"/>
      <c r="S285" s="29"/>
      <c r="T285" s="29"/>
      <c r="U285" s="29"/>
      <c r="V285" s="29"/>
      <c r="W285" s="29"/>
      <c r="X285" s="29"/>
      <c r="Y285" s="29"/>
      <c r="Z285" s="164"/>
    </row>
    <row r="286" spans="1:26" x14ac:dyDescent="0.2">
      <c r="A286" s="163"/>
      <c r="B286" s="29"/>
      <c r="C286" s="29"/>
      <c r="D286" s="120"/>
      <c r="E286" s="29"/>
      <c r="F286" s="29"/>
      <c r="G286" s="29"/>
      <c r="H286" s="29"/>
      <c r="I286" s="29"/>
      <c r="J286" s="29"/>
      <c r="K286" s="29"/>
      <c r="L286" s="29"/>
      <c r="M286" s="29"/>
      <c r="N286" s="29"/>
      <c r="O286" s="29"/>
      <c r="P286" s="29"/>
      <c r="Q286" s="29"/>
      <c r="R286" s="29"/>
      <c r="S286" s="29"/>
      <c r="T286" s="29"/>
      <c r="U286" s="29"/>
      <c r="V286" s="29"/>
      <c r="W286" s="29"/>
      <c r="X286" s="29"/>
      <c r="Y286" s="29"/>
      <c r="Z286" s="164"/>
    </row>
    <row r="287" spans="1:26" x14ac:dyDescent="0.2">
      <c r="A287" s="163"/>
      <c r="B287" s="29"/>
      <c r="C287" s="29"/>
      <c r="D287" s="120"/>
      <c r="E287" s="29"/>
      <c r="F287" s="29"/>
      <c r="G287" s="29"/>
      <c r="H287" s="29"/>
      <c r="I287" s="29"/>
      <c r="J287" s="29"/>
      <c r="K287" s="29"/>
      <c r="L287" s="29"/>
      <c r="M287" s="29"/>
      <c r="N287" s="29"/>
      <c r="O287" s="29"/>
      <c r="P287" s="29"/>
      <c r="Q287" s="29"/>
      <c r="R287" s="29"/>
      <c r="S287" s="29"/>
      <c r="T287" s="29"/>
      <c r="U287" s="29"/>
      <c r="V287" s="29"/>
      <c r="W287" s="29"/>
      <c r="X287" s="29"/>
      <c r="Y287" s="29"/>
      <c r="Z287" s="164"/>
    </row>
    <row r="288" spans="1:26" x14ac:dyDescent="0.2">
      <c r="A288" s="163"/>
      <c r="B288" s="29"/>
      <c r="C288" s="29"/>
      <c r="D288" s="120"/>
      <c r="E288" s="29"/>
      <c r="F288" s="29"/>
      <c r="G288" s="29"/>
      <c r="H288" s="29"/>
      <c r="I288" s="29"/>
      <c r="J288" s="29"/>
      <c r="K288" s="29"/>
      <c r="L288" s="29"/>
      <c r="M288" s="29"/>
      <c r="N288" s="29"/>
      <c r="O288" s="29"/>
      <c r="P288" s="29"/>
      <c r="Q288" s="29"/>
      <c r="R288" s="29"/>
      <c r="S288" s="29"/>
      <c r="T288" s="29"/>
      <c r="U288" s="29"/>
      <c r="V288" s="29"/>
      <c r="W288" s="29"/>
      <c r="X288" s="29"/>
      <c r="Y288" s="29"/>
      <c r="Z288" s="164"/>
    </row>
    <row r="289" spans="1:26" x14ac:dyDescent="0.2">
      <c r="A289" s="163"/>
      <c r="B289" s="29"/>
      <c r="C289" s="29"/>
      <c r="D289" s="120"/>
      <c r="E289" s="29"/>
      <c r="F289" s="29"/>
      <c r="G289" s="29"/>
      <c r="H289" s="29"/>
      <c r="I289" s="29"/>
      <c r="J289" s="29"/>
      <c r="K289" s="29"/>
      <c r="L289" s="29"/>
      <c r="M289" s="29"/>
      <c r="N289" s="29"/>
      <c r="O289" s="29"/>
      <c r="P289" s="29"/>
      <c r="Q289" s="29"/>
      <c r="R289" s="29"/>
      <c r="S289" s="29"/>
      <c r="T289" s="29"/>
      <c r="U289" s="29"/>
      <c r="V289" s="29"/>
      <c r="W289" s="29"/>
      <c r="X289" s="29"/>
      <c r="Y289" s="29"/>
      <c r="Z289" s="164"/>
    </row>
    <row r="290" spans="1:26" x14ac:dyDescent="0.2">
      <c r="A290" s="163"/>
      <c r="B290" s="29"/>
      <c r="C290" s="29"/>
      <c r="D290" s="120"/>
      <c r="E290" s="29"/>
      <c r="F290" s="29"/>
      <c r="G290" s="29"/>
      <c r="H290" s="29"/>
      <c r="I290" s="29"/>
      <c r="J290" s="29"/>
      <c r="K290" s="29"/>
      <c r="L290" s="29"/>
      <c r="M290" s="29"/>
      <c r="N290" s="29"/>
      <c r="O290" s="29"/>
      <c r="P290" s="29"/>
      <c r="Q290" s="29"/>
      <c r="R290" s="29"/>
      <c r="S290" s="29"/>
      <c r="T290" s="29"/>
      <c r="U290" s="29"/>
      <c r="V290" s="29"/>
      <c r="W290" s="29"/>
      <c r="X290" s="29"/>
      <c r="Y290" s="29"/>
      <c r="Z290" s="164"/>
    </row>
    <row r="291" spans="1:26" x14ac:dyDescent="0.2">
      <c r="A291" s="163"/>
      <c r="B291" s="29"/>
      <c r="C291" s="29"/>
      <c r="D291" s="120"/>
      <c r="E291" s="29"/>
      <c r="F291" s="29"/>
      <c r="G291" s="29"/>
      <c r="H291" s="29"/>
      <c r="I291" s="29"/>
      <c r="J291" s="29"/>
      <c r="K291" s="29"/>
      <c r="L291" s="29"/>
      <c r="M291" s="29"/>
      <c r="N291" s="29"/>
      <c r="O291" s="29"/>
      <c r="P291" s="29"/>
      <c r="Q291" s="29"/>
      <c r="R291" s="29"/>
      <c r="S291" s="29"/>
      <c r="T291" s="29"/>
      <c r="U291" s="29"/>
      <c r="V291" s="29"/>
      <c r="W291" s="29"/>
      <c r="X291" s="29"/>
      <c r="Y291" s="29"/>
      <c r="Z291" s="164"/>
    </row>
    <row r="292" spans="1:26" x14ac:dyDescent="0.2">
      <c r="A292" s="163"/>
      <c r="B292" s="29"/>
      <c r="C292" s="29"/>
      <c r="D292" s="120"/>
      <c r="E292" s="29"/>
      <c r="F292" s="29"/>
      <c r="G292" s="29"/>
      <c r="H292" s="29"/>
      <c r="I292" s="29"/>
      <c r="J292" s="29"/>
      <c r="K292" s="29"/>
      <c r="L292" s="29"/>
      <c r="M292" s="29"/>
      <c r="N292" s="29"/>
      <c r="O292" s="29"/>
      <c r="P292" s="29"/>
      <c r="Q292" s="29"/>
      <c r="R292" s="29"/>
      <c r="S292" s="29"/>
      <c r="T292" s="29"/>
      <c r="U292" s="29"/>
      <c r="V292" s="29"/>
      <c r="W292" s="29"/>
      <c r="X292" s="29"/>
      <c r="Y292" s="29"/>
      <c r="Z292" s="164"/>
    </row>
    <row r="293" spans="1:26" x14ac:dyDescent="0.2">
      <c r="A293" s="163"/>
      <c r="B293" s="29"/>
      <c r="C293" s="29"/>
      <c r="D293" s="120"/>
      <c r="E293" s="29"/>
      <c r="F293" s="29"/>
      <c r="G293" s="29"/>
      <c r="H293" s="29"/>
      <c r="I293" s="29"/>
      <c r="J293" s="29"/>
      <c r="K293" s="29"/>
      <c r="L293" s="29"/>
      <c r="M293" s="29"/>
      <c r="N293" s="29"/>
      <c r="O293" s="29"/>
      <c r="P293" s="29"/>
      <c r="Q293" s="29"/>
      <c r="R293" s="29"/>
      <c r="S293" s="29"/>
      <c r="T293" s="29"/>
      <c r="U293" s="29"/>
      <c r="V293" s="29"/>
      <c r="W293" s="29"/>
      <c r="X293" s="29"/>
      <c r="Y293" s="29"/>
      <c r="Z293" s="164"/>
    </row>
    <row r="294" spans="1:26" x14ac:dyDescent="0.2">
      <c r="A294" s="163"/>
      <c r="B294" s="29"/>
      <c r="C294" s="29"/>
      <c r="D294" s="120"/>
      <c r="E294" s="29"/>
      <c r="F294" s="29"/>
      <c r="G294" s="29"/>
      <c r="H294" s="29"/>
      <c r="I294" s="29"/>
      <c r="J294" s="29"/>
      <c r="K294" s="29"/>
      <c r="L294" s="29"/>
      <c r="M294" s="29"/>
      <c r="N294" s="29"/>
      <c r="O294" s="29"/>
      <c r="P294" s="29"/>
      <c r="Q294" s="29"/>
      <c r="R294" s="29"/>
      <c r="S294" s="29"/>
      <c r="T294" s="29"/>
      <c r="U294" s="29"/>
      <c r="V294" s="29"/>
      <c r="W294" s="29"/>
      <c r="X294" s="29"/>
      <c r="Y294" s="29"/>
      <c r="Z294" s="164"/>
    </row>
    <row r="295" spans="1:26" x14ac:dyDescent="0.2">
      <c r="A295" s="163"/>
      <c r="B295" s="29"/>
      <c r="C295" s="29"/>
      <c r="D295" s="120"/>
      <c r="E295" s="29"/>
      <c r="F295" s="29"/>
      <c r="G295" s="29"/>
      <c r="H295" s="29"/>
      <c r="I295" s="29"/>
      <c r="J295" s="29"/>
      <c r="K295" s="29"/>
      <c r="L295" s="29"/>
      <c r="M295" s="29"/>
      <c r="N295" s="29"/>
      <c r="O295" s="29"/>
      <c r="P295" s="29"/>
      <c r="Q295" s="29"/>
      <c r="R295" s="29"/>
      <c r="S295" s="29"/>
      <c r="T295" s="29"/>
      <c r="U295" s="29"/>
      <c r="V295" s="29"/>
      <c r="W295" s="29"/>
      <c r="X295" s="29"/>
      <c r="Y295" s="29"/>
      <c r="Z295" s="164"/>
    </row>
    <row r="296" spans="1:26" x14ac:dyDescent="0.2">
      <c r="A296" s="163"/>
      <c r="B296" s="29"/>
      <c r="C296" s="29"/>
      <c r="D296" s="120"/>
      <c r="E296" s="29"/>
      <c r="F296" s="29"/>
      <c r="G296" s="29"/>
      <c r="H296" s="29"/>
      <c r="I296" s="29"/>
      <c r="J296" s="29"/>
      <c r="K296" s="29"/>
      <c r="L296" s="29"/>
      <c r="M296" s="29"/>
      <c r="N296" s="29"/>
      <c r="O296" s="29"/>
      <c r="P296" s="29"/>
      <c r="Q296" s="29"/>
      <c r="R296" s="29"/>
      <c r="S296" s="29"/>
      <c r="T296" s="29"/>
      <c r="U296" s="29"/>
      <c r="V296" s="29"/>
      <c r="W296" s="29"/>
      <c r="X296" s="29"/>
      <c r="Y296" s="29"/>
      <c r="Z296" s="164"/>
    </row>
    <row r="297" spans="1:26" x14ac:dyDescent="0.2">
      <c r="A297" s="163"/>
      <c r="B297" s="29"/>
      <c r="C297" s="29"/>
      <c r="D297" s="120"/>
      <c r="E297" s="29"/>
      <c r="F297" s="29"/>
      <c r="G297" s="29"/>
      <c r="H297" s="29"/>
      <c r="I297" s="29"/>
      <c r="J297" s="29"/>
      <c r="K297" s="29"/>
      <c r="L297" s="29"/>
      <c r="M297" s="29"/>
      <c r="N297" s="29"/>
      <c r="O297" s="29"/>
      <c r="P297" s="29"/>
      <c r="Q297" s="29"/>
      <c r="R297" s="29"/>
      <c r="S297" s="29"/>
      <c r="T297" s="29"/>
      <c r="U297" s="29"/>
      <c r="V297" s="29"/>
      <c r="W297" s="29"/>
      <c r="X297" s="29"/>
      <c r="Y297" s="29"/>
      <c r="Z297" s="164"/>
    </row>
    <row r="298" spans="1:26" x14ac:dyDescent="0.2">
      <c r="A298" s="163"/>
      <c r="B298" s="29"/>
      <c r="C298" s="29"/>
      <c r="D298" s="120"/>
      <c r="E298" s="29"/>
      <c r="F298" s="29"/>
      <c r="G298" s="29"/>
      <c r="H298" s="29"/>
      <c r="I298" s="29"/>
      <c r="J298" s="29"/>
      <c r="K298" s="29"/>
      <c r="L298" s="29"/>
      <c r="M298" s="29"/>
      <c r="N298" s="29"/>
      <c r="O298" s="29"/>
      <c r="P298" s="29"/>
      <c r="Q298" s="29"/>
      <c r="R298" s="29"/>
      <c r="S298" s="29"/>
      <c r="T298" s="29"/>
      <c r="U298" s="29"/>
      <c r="V298" s="29"/>
      <c r="W298" s="29"/>
      <c r="X298" s="29"/>
      <c r="Y298" s="29"/>
      <c r="Z298" s="164"/>
    </row>
    <row r="299" spans="1:26" x14ac:dyDescent="0.2">
      <c r="A299" s="163"/>
      <c r="B299" s="29"/>
      <c r="C299" s="29"/>
      <c r="D299" s="120"/>
      <c r="E299" s="29"/>
      <c r="F299" s="29"/>
      <c r="G299" s="29"/>
      <c r="H299" s="29"/>
      <c r="I299" s="29"/>
      <c r="J299" s="29"/>
      <c r="K299" s="29"/>
      <c r="L299" s="29"/>
      <c r="M299" s="29"/>
      <c r="N299" s="29"/>
      <c r="O299" s="29"/>
      <c r="P299" s="29"/>
      <c r="Q299" s="29"/>
      <c r="R299" s="29"/>
      <c r="S299" s="29"/>
      <c r="T299" s="29"/>
      <c r="U299" s="29"/>
      <c r="V299" s="29"/>
      <c r="W299" s="29"/>
      <c r="X299" s="29"/>
      <c r="Y299" s="29"/>
      <c r="Z299" s="164"/>
    </row>
    <row r="300" spans="1:26" x14ac:dyDescent="0.2">
      <c r="A300" s="163"/>
      <c r="B300" s="29"/>
      <c r="C300" s="29"/>
      <c r="D300" s="120"/>
      <c r="E300" s="29"/>
      <c r="F300" s="29"/>
      <c r="G300" s="29"/>
      <c r="H300" s="29"/>
      <c r="I300" s="29"/>
      <c r="J300" s="29"/>
      <c r="K300" s="29"/>
      <c r="L300" s="29"/>
      <c r="M300" s="29"/>
      <c r="N300" s="29"/>
      <c r="O300" s="29"/>
      <c r="P300" s="29"/>
      <c r="Q300" s="29"/>
      <c r="R300" s="29"/>
      <c r="S300" s="29"/>
      <c r="T300" s="29"/>
      <c r="U300" s="29"/>
      <c r="V300" s="29"/>
      <c r="W300" s="29"/>
      <c r="X300" s="29"/>
      <c r="Y300" s="29"/>
      <c r="Z300" s="164"/>
    </row>
    <row r="301" spans="1:26" x14ac:dyDescent="0.2">
      <c r="A301" s="163"/>
      <c r="B301" s="29"/>
      <c r="C301" s="29"/>
      <c r="D301" s="120"/>
      <c r="E301" s="29"/>
      <c r="F301" s="29"/>
      <c r="G301" s="29"/>
      <c r="H301" s="29"/>
      <c r="I301" s="29"/>
      <c r="J301" s="29"/>
      <c r="K301" s="29"/>
      <c r="L301" s="29"/>
      <c r="M301" s="29"/>
      <c r="N301" s="29"/>
      <c r="O301" s="29"/>
      <c r="P301" s="29"/>
      <c r="Q301" s="29"/>
      <c r="R301" s="29"/>
      <c r="S301" s="29"/>
      <c r="T301" s="29"/>
      <c r="U301" s="29"/>
      <c r="V301" s="29"/>
      <c r="W301" s="29"/>
      <c r="X301" s="29"/>
      <c r="Y301" s="29"/>
      <c r="Z301" s="164"/>
    </row>
    <row r="302" spans="1:26" x14ac:dyDescent="0.2">
      <c r="A302" s="163"/>
      <c r="B302" s="29"/>
      <c r="C302" s="29"/>
      <c r="D302" s="120"/>
      <c r="E302" s="29"/>
      <c r="F302" s="29"/>
      <c r="G302" s="29"/>
      <c r="H302" s="29"/>
      <c r="I302" s="29"/>
      <c r="J302" s="29"/>
      <c r="K302" s="29"/>
      <c r="L302" s="29"/>
      <c r="M302" s="29"/>
      <c r="N302" s="29"/>
      <c r="O302" s="29"/>
      <c r="P302" s="29"/>
      <c r="Q302" s="29"/>
      <c r="R302" s="29"/>
      <c r="S302" s="29"/>
      <c r="T302" s="29"/>
      <c r="U302" s="29"/>
      <c r="V302" s="29"/>
      <c r="W302" s="29"/>
      <c r="X302" s="29"/>
      <c r="Y302" s="29"/>
      <c r="Z302" s="164"/>
    </row>
    <row r="303" spans="1:26" x14ac:dyDescent="0.2">
      <c r="A303" s="163"/>
      <c r="B303" s="29"/>
      <c r="C303" s="29"/>
      <c r="D303" s="120"/>
      <c r="E303" s="29"/>
      <c r="F303" s="29"/>
      <c r="G303" s="29"/>
      <c r="H303" s="29"/>
      <c r="I303" s="29"/>
      <c r="J303" s="29"/>
      <c r="K303" s="29"/>
      <c r="L303" s="29"/>
      <c r="M303" s="29"/>
      <c r="N303" s="29"/>
      <c r="O303" s="29"/>
      <c r="P303" s="29"/>
      <c r="Q303" s="29"/>
      <c r="R303" s="29"/>
      <c r="S303" s="29"/>
      <c r="T303" s="29"/>
      <c r="U303" s="29"/>
      <c r="V303" s="29"/>
      <c r="W303" s="29"/>
      <c r="X303" s="29"/>
      <c r="Y303" s="29"/>
      <c r="Z303" s="164"/>
    </row>
    <row r="304" spans="1:26" x14ac:dyDescent="0.2">
      <c r="A304" s="163"/>
      <c r="B304" s="29"/>
      <c r="C304" s="29"/>
      <c r="D304" s="120"/>
      <c r="E304" s="29"/>
      <c r="F304" s="29"/>
      <c r="G304" s="29"/>
      <c r="H304" s="29"/>
      <c r="I304" s="29"/>
      <c r="J304" s="29"/>
      <c r="K304" s="29"/>
      <c r="L304" s="29"/>
      <c r="M304" s="29"/>
      <c r="N304" s="29"/>
      <c r="O304" s="29"/>
      <c r="P304" s="29"/>
      <c r="Q304" s="29"/>
      <c r="R304" s="29"/>
      <c r="S304" s="29"/>
      <c r="T304" s="29"/>
      <c r="U304" s="29"/>
      <c r="V304" s="29"/>
      <c r="W304" s="29"/>
      <c r="X304" s="29"/>
      <c r="Y304" s="29"/>
      <c r="Z304" s="164"/>
    </row>
    <row r="305" spans="1:26" x14ac:dyDescent="0.2">
      <c r="A305" s="163"/>
      <c r="B305" s="29"/>
      <c r="C305" s="29"/>
      <c r="D305" s="120"/>
      <c r="E305" s="29"/>
      <c r="F305" s="29"/>
      <c r="G305" s="29"/>
      <c r="H305" s="29"/>
      <c r="I305" s="29"/>
      <c r="J305" s="29"/>
      <c r="K305" s="29"/>
      <c r="L305" s="29"/>
      <c r="M305" s="29"/>
      <c r="N305" s="29"/>
      <c r="O305" s="29"/>
      <c r="P305" s="29"/>
      <c r="Q305" s="29"/>
      <c r="R305" s="29"/>
      <c r="S305" s="29"/>
      <c r="T305" s="29"/>
      <c r="U305" s="29"/>
      <c r="V305" s="29"/>
      <c r="W305" s="29"/>
      <c r="X305" s="29"/>
      <c r="Y305" s="29"/>
      <c r="Z305" s="164"/>
    </row>
    <row r="306" spans="1:26" x14ac:dyDescent="0.2">
      <c r="A306" s="163"/>
      <c r="B306" s="29"/>
      <c r="C306" s="29"/>
      <c r="D306" s="120"/>
      <c r="E306" s="29"/>
      <c r="F306" s="29"/>
      <c r="G306" s="29"/>
      <c r="H306" s="29"/>
      <c r="I306" s="29"/>
      <c r="J306" s="29"/>
      <c r="K306" s="29"/>
      <c r="L306" s="29"/>
      <c r="M306" s="29"/>
      <c r="N306" s="29"/>
      <c r="O306" s="29"/>
      <c r="P306" s="29"/>
      <c r="Q306" s="29"/>
      <c r="R306" s="29"/>
      <c r="S306" s="29"/>
      <c r="T306" s="29"/>
      <c r="U306" s="29"/>
      <c r="V306" s="29"/>
      <c r="W306" s="29"/>
      <c r="X306" s="29"/>
      <c r="Y306" s="29"/>
      <c r="Z306" s="164"/>
    </row>
    <row r="307" spans="1:26" x14ac:dyDescent="0.2">
      <c r="A307" s="163"/>
      <c r="B307" s="29"/>
      <c r="C307" s="29"/>
      <c r="D307" s="120"/>
      <c r="E307" s="29"/>
      <c r="F307" s="29"/>
      <c r="G307" s="29"/>
      <c r="H307" s="29"/>
      <c r="I307" s="29"/>
      <c r="J307" s="29"/>
      <c r="K307" s="29"/>
      <c r="L307" s="29"/>
      <c r="M307" s="29"/>
      <c r="N307" s="29"/>
      <c r="O307" s="29"/>
      <c r="P307" s="29"/>
      <c r="Q307" s="29"/>
      <c r="R307" s="29"/>
      <c r="S307" s="29"/>
      <c r="T307" s="29"/>
      <c r="U307" s="29"/>
      <c r="V307" s="29"/>
      <c r="W307" s="29"/>
      <c r="X307" s="29"/>
      <c r="Y307" s="29"/>
      <c r="Z307" s="164"/>
    </row>
    <row r="308" spans="1:26" x14ac:dyDescent="0.2">
      <c r="A308" s="163"/>
      <c r="B308" s="29"/>
      <c r="C308" s="29"/>
      <c r="D308" s="120"/>
      <c r="E308" s="29"/>
      <c r="F308" s="29"/>
      <c r="G308" s="29"/>
      <c r="H308" s="29"/>
      <c r="I308" s="29"/>
      <c r="J308" s="29"/>
      <c r="K308" s="29"/>
      <c r="L308" s="29"/>
      <c r="M308" s="29"/>
      <c r="N308" s="29"/>
      <c r="O308" s="29"/>
      <c r="P308" s="29"/>
      <c r="Q308" s="29"/>
      <c r="R308" s="29"/>
      <c r="S308" s="29"/>
      <c r="T308" s="29"/>
      <c r="U308" s="29"/>
      <c r="V308" s="29"/>
      <c r="W308" s="29"/>
      <c r="X308" s="29"/>
      <c r="Y308" s="29"/>
      <c r="Z308" s="164"/>
    </row>
    <row r="309" spans="1:26" x14ac:dyDescent="0.2">
      <c r="A309" s="163"/>
      <c r="B309" s="29"/>
      <c r="C309" s="29"/>
      <c r="D309" s="120"/>
      <c r="E309" s="29"/>
      <c r="F309" s="29"/>
      <c r="G309" s="29"/>
      <c r="H309" s="29"/>
      <c r="I309" s="29"/>
      <c r="J309" s="29"/>
      <c r="K309" s="29"/>
      <c r="L309" s="29"/>
      <c r="M309" s="29"/>
      <c r="N309" s="29"/>
      <c r="O309" s="29"/>
      <c r="P309" s="29"/>
      <c r="Q309" s="29"/>
      <c r="R309" s="29"/>
      <c r="S309" s="29"/>
      <c r="T309" s="29"/>
      <c r="U309" s="29"/>
      <c r="V309" s="29"/>
      <c r="W309" s="29"/>
      <c r="X309" s="29"/>
      <c r="Y309" s="29"/>
      <c r="Z309" s="164"/>
    </row>
    <row r="310" spans="1:26" x14ac:dyDescent="0.2">
      <c r="A310" s="163"/>
      <c r="B310" s="29"/>
      <c r="C310" s="29"/>
      <c r="D310" s="120"/>
      <c r="E310" s="29"/>
      <c r="F310" s="29"/>
      <c r="G310" s="29"/>
      <c r="H310" s="29"/>
      <c r="I310" s="29"/>
      <c r="J310" s="29"/>
      <c r="K310" s="29"/>
      <c r="L310" s="29"/>
      <c r="M310" s="29"/>
      <c r="N310" s="29"/>
      <c r="O310" s="29"/>
      <c r="P310" s="29"/>
      <c r="Q310" s="29"/>
      <c r="R310" s="29"/>
      <c r="S310" s="29"/>
      <c r="T310" s="29"/>
      <c r="U310" s="29"/>
      <c r="V310" s="29"/>
      <c r="W310" s="29"/>
      <c r="X310" s="29"/>
      <c r="Y310" s="29"/>
      <c r="Z310" s="164"/>
    </row>
    <row r="311" spans="1:26" x14ac:dyDescent="0.2">
      <c r="A311" s="163"/>
      <c r="B311" s="29"/>
      <c r="C311" s="29"/>
      <c r="D311" s="120"/>
      <c r="E311" s="29"/>
      <c r="F311" s="29"/>
      <c r="G311" s="29"/>
      <c r="H311" s="29"/>
      <c r="I311" s="29"/>
      <c r="J311" s="29"/>
      <c r="K311" s="29"/>
      <c r="L311" s="29"/>
      <c r="M311" s="29"/>
      <c r="N311" s="29"/>
      <c r="O311" s="29"/>
      <c r="P311" s="29"/>
      <c r="Q311" s="29"/>
      <c r="R311" s="29"/>
      <c r="S311" s="29"/>
      <c r="T311" s="29"/>
      <c r="U311" s="29"/>
      <c r="V311" s="29"/>
      <c r="W311" s="29"/>
      <c r="X311" s="29"/>
      <c r="Y311" s="29"/>
      <c r="Z311" s="164"/>
    </row>
    <row r="312" spans="1:26" x14ac:dyDescent="0.2">
      <c r="A312" s="163"/>
      <c r="B312" s="29"/>
      <c r="C312" s="29"/>
      <c r="D312" s="120"/>
      <c r="E312" s="29"/>
      <c r="F312" s="29"/>
      <c r="G312" s="29"/>
      <c r="H312" s="29"/>
      <c r="I312" s="29"/>
      <c r="J312" s="29"/>
      <c r="K312" s="29"/>
      <c r="L312" s="29"/>
      <c r="M312" s="29"/>
      <c r="N312" s="29"/>
      <c r="O312" s="29"/>
      <c r="P312" s="29"/>
      <c r="Q312" s="29"/>
      <c r="R312" s="29"/>
      <c r="S312" s="29"/>
      <c r="T312" s="29"/>
      <c r="U312" s="29"/>
      <c r="V312" s="29"/>
      <c r="W312" s="29"/>
      <c r="X312" s="29"/>
      <c r="Y312" s="29"/>
      <c r="Z312" s="164"/>
    </row>
    <row r="313" spans="1:26" x14ac:dyDescent="0.2">
      <c r="A313" s="163"/>
      <c r="B313" s="29"/>
      <c r="C313" s="29"/>
      <c r="D313" s="120"/>
      <c r="E313" s="29"/>
      <c r="F313" s="29"/>
      <c r="G313" s="29"/>
      <c r="H313" s="29"/>
      <c r="I313" s="29"/>
      <c r="J313" s="29"/>
      <c r="K313" s="29"/>
      <c r="L313" s="29"/>
      <c r="M313" s="29"/>
      <c r="N313" s="29"/>
      <c r="O313" s="29"/>
      <c r="P313" s="29"/>
      <c r="Q313" s="29"/>
      <c r="R313" s="29"/>
      <c r="S313" s="29"/>
      <c r="T313" s="29"/>
      <c r="U313" s="29"/>
      <c r="V313" s="29"/>
      <c r="W313" s="29"/>
      <c r="X313" s="29"/>
      <c r="Y313" s="29"/>
      <c r="Z313" s="164"/>
    </row>
    <row r="314" spans="1:26" x14ac:dyDescent="0.2">
      <c r="A314" s="163"/>
      <c r="B314" s="29"/>
      <c r="C314" s="29"/>
      <c r="D314" s="120"/>
      <c r="E314" s="29"/>
      <c r="F314" s="29"/>
      <c r="G314" s="29"/>
      <c r="H314" s="29"/>
      <c r="I314" s="29"/>
      <c r="J314" s="29"/>
      <c r="K314" s="29"/>
      <c r="L314" s="29"/>
      <c r="M314" s="29"/>
      <c r="N314" s="29"/>
      <c r="O314" s="29"/>
      <c r="P314" s="29"/>
      <c r="Q314" s="29"/>
      <c r="R314" s="29"/>
      <c r="S314" s="29"/>
      <c r="T314" s="29"/>
      <c r="U314" s="29"/>
      <c r="V314" s="29"/>
      <c r="W314" s="29"/>
      <c r="X314" s="29"/>
      <c r="Y314" s="29"/>
      <c r="Z314" s="164"/>
    </row>
    <row r="315" spans="1:26" x14ac:dyDescent="0.2">
      <c r="A315" s="163"/>
      <c r="B315" s="29"/>
      <c r="C315" s="29"/>
      <c r="D315" s="120"/>
      <c r="E315" s="29"/>
      <c r="F315" s="29"/>
      <c r="G315" s="29"/>
      <c r="H315" s="29"/>
      <c r="I315" s="29"/>
      <c r="J315" s="29"/>
      <c r="K315" s="29"/>
      <c r="L315" s="29"/>
      <c r="M315" s="29"/>
      <c r="N315" s="29"/>
      <c r="O315" s="29"/>
      <c r="P315" s="29"/>
      <c r="Q315" s="29"/>
      <c r="R315" s="29"/>
      <c r="S315" s="29"/>
      <c r="T315" s="29"/>
      <c r="U315" s="29"/>
      <c r="V315" s="29"/>
      <c r="W315" s="29"/>
      <c r="X315" s="29"/>
      <c r="Y315" s="29"/>
      <c r="Z315" s="164"/>
    </row>
    <row r="316" spans="1:26" x14ac:dyDescent="0.2">
      <c r="A316" s="163"/>
      <c r="B316" s="29"/>
      <c r="C316" s="29"/>
      <c r="D316" s="120"/>
      <c r="E316" s="29"/>
      <c r="F316" s="29"/>
      <c r="G316" s="29"/>
      <c r="H316" s="29"/>
      <c r="I316" s="29"/>
      <c r="J316" s="29"/>
      <c r="K316" s="29"/>
      <c r="L316" s="29"/>
      <c r="M316" s="29"/>
      <c r="N316" s="29"/>
      <c r="O316" s="29"/>
      <c r="P316" s="29"/>
      <c r="Q316" s="29"/>
      <c r="R316" s="29"/>
      <c r="S316" s="29"/>
      <c r="T316" s="29"/>
      <c r="U316" s="29"/>
      <c r="V316" s="29"/>
      <c r="W316" s="29"/>
      <c r="X316" s="29"/>
      <c r="Y316" s="29"/>
      <c r="Z316" s="164"/>
    </row>
    <row r="317" spans="1:26" x14ac:dyDescent="0.2">
      <c r="A317" s="163"/>
      <c r="B317" s="29"/>
      <c r="C317" s="29"/>
      <c r="D317" s="120"/>
      <c r="E317" s="29"/>
      <c r="F317" s="29"/>
      <c r="G317" s="29"/>
      <c r="H317" s="29"/>
      <c r="I317" s="29"/>
      <c r="J317" s="29"/>
      <c r="K317" s="29"/>
      <c r="L317" s="29"/>
      <c r="M317" s="29"/>
      <c r="N317" s="29"/>
      <c r="O317" s="29"/>
      <c r="P317" s="29"/>
      <c r="Q317" s="29"/>
      <c r="R317" s="29"/>
      <c r="S317" s="29"/>
      <c r="T317" s="29"/>
      <c r="U317" s="29"/>
      <c r="V317" s="29"/>
      <c r="W317" s="29"/>
      <c r="X317" s="29"/>
      <c r="Y317" s="29"/>
      <c r="Z317" s="164"/>
    </row>
    <row r="318" spans="1:26" x14ac:dyDescent="0.2">
      <c r="A318" s="163"/>
      <c r="B318" s="29"/>
      <c r="C318" s="29"/>
      <c r="D318" s="120"/>
      <c r="E318" s="29"/>
      <c r="F318" s="29"/>
      <c r="G318" s="29"/>
      <c r="H318" s="29"/>
      <c r="I318" s="29"/>
      <c r="J318" s="29"/>
      <c r="K318" s="29"/>
      <c r="L318" s="29"/>
      <c r="M318" s="29"/>
      <c r="N318" s="29"/>
      <c r="O318" s="29"/>
      <c r="P318" s="29"/>
      <c r="Q318" s="29"/>
      <c r="R318" s="29"/>
      <c r="S318" s="29"/>
      <c r="T318" s="29"/>
      <c r="U318" s="29"/>
      <c r="V318" s="29"/>
      <c r="W318" s="29"/>
      <c r="X318" s="29"/>
      <c r="Y318" s="29"/>
      <c r="Z318" s="164"/>
    </row>
    <row r="319" spans="1:26" x14ac:dyDescent="0.2">
      <c r="A319" s="163"/>
      <c r="B319" s="29"/>
      <c r="C319" s="29"/>
      <c r="D319" s="120"/>
      <c r="E319" s="29"/>
      <c r="F319" s="29"/>
      <c r="G319" s="29"/>
      <c r="H319" s="29"/>
      <c r="I319" s="29"/>
      <c r="J319" s="29"/>
      <c r="K319" s="29"/>
      <c r="L319" s="29"/>
      <c r="M319" s="29"/>
      <c r="N319" s="29"/>
      <c r="O319" s="29"/>
      <c r="P319" s="29"/>
      <c r="Q319" s="29"/>
      <c r="R319" s="29"/>
      <c r="S319" s="29"/>
      <c r="T319" s="29"/>
      <c r="U319" s="29"/>
      <c r="V319" s="29"/>
      <c r="W319" s="29"/>
      <c r="X319" s="29"/>
      <c r="Y319" s="29"/>
      <c r="Z319" s="164"/>
    </row>
    <row r="320" spans="1:26" x14ac:dyDescent="0.2">
      <c r="A320" s="163"/>
      <c r="B320" s="29"/>
      <c r="C320" s="29"/>
      <c r="D320" s="120"/>
      <c r="E320" s="29"/>
      <c r="F320" s="29"/>
      <c r="G320" s="29"/>
      <c r="H320" s="29"/>
      <c r="I320" s="29"/>
      <c r="J320" s="29"/>
      <c r="K320" s="29"/>
      <c r="L320" s="29"/>
      <c r="M320" s="29"/>
      <c r="N320" s="29"/>
      <c r="O320" s="29"/>
      <c r="P320" s="29"/>
      <c r="Q320" s="29"/>
      <c r="R320" s="29"/>
      <c r="S320" s="29"/>
      <c r="T320" s="29"/>
      <c r="U320" s="29"/>
      <c r="V320" s="29"/>
      <c r="W320" s="29"/>
      <c r="X320" s="29"/>
      <c r="Y320" s="29"/>
      <c r="Z320" s="164"/>
    </row>
    <row r="321" spans="1:26" x14ac:dyDescent="0.2">
      <c r="A321" s="163"/>
      <c r="B321" s="29"/>
      <c r="C321" s="29"/>
      <c r="D321" s="120"/>
      <c r="E321" s="29"/>
      <c r="F321" s="29"/>
      <c r="G321" s="29"/>
      <c r="H321" s="29"/>
      <c r="I321" s="29"/>
      <c r="J321" s="29"/>
      <c r="K321" s="29"/>
      <c r="L321" s="29"/>
      <c r="M321" s="29"/>
      <c r="N321" s="29"/>
      <c r="O321" s="29"/>
      <c r="P321" s="29"/>
      <c r="Q321" s="29"/>
      <c r="R321" s="29"/>
      <c r="S321" s="29"/>
      <c r="T321" s="29"/>
      <c r="U321" s="29"/>
      <c r="V321" s="29"/>
      <c r="W321" s="29"/>
      <c r="X321" s="29"/>
      <c r="Y321" s="29"/>
      <c r="Z321" s="164"/>
    </row>
    <row r="322" spans="1:26" x14ac:dyDescent="0.2">
      <c r="A322" s="163"/>
      <c r="B322" s="29"/>
      <c r="C322" s="29"/>
      <c r="D322" s="120"/>
      <c r="E322" s="29"/>
      <c r="F322" s="29"/>
      <c r="G322" s="29"/>
      <c r="H322" s="29"/>
      <c r="I322" s="29"/>
      <c r="J322" s="29"/>
      <c r="K322" s="29"/>
      <c r="L322" s="29"/>
      <c r="M322" s="29"/>
      <c r="N322" s="29"/>
      <c r="O322" s="29"/>
      <c r="P322" s="29"/>
      <c r="Q322" s="29"/>
      <c r="R322" s="29"/>
      <c r="S322" s="29"/>
      <c r="T322" s="29"/>
      <c r="U322" s="29"/>
      <c r="V322" s="29"/>
      <c r="W322" s="29"/>
      <c r="X322" s="29"/>
      <c r="Y322" s="29"/>
      <c r="Z322" s="164"/>
    </row>
    <row r="323" spans="1:26" x14ac:dyDescent="0.2">
      <c r="A323" s="163"/>
      <c r="B323" s="29"/>
      <c r="C323" s="29"/>
      <c r="D323" s="120"/>
      <c r="E323" s="29"/>
      <c r="F323" s="29"/>
      <c r="G323" s="29"/>
      <c r="H323" s="29"/>
      <c r="I323" s="29"/>
      <c r="J323" s="29"/>
      <c r="K323" s="29"/>
      <c r="L323" s="29"/>
      <c r="M323" s="29"/>
      <c r="N323" s="29"/>
      <c r="O323" s="29"/>
      <c r="P323" s="29"/>
      <c r="Q323" s="29"/>
      <c r="R323" s="29"/>
      <c r="S323" s="29"/>
      <c r="T323" s="29"/>
      <c r="U323" s="29"/>
      <c r="V323" s="29"/>
      <c r="W323" s="29"/>
      <c r="X323" s="29"/>
      <c r="Y323" s="29"/>
      <c r="Z323" s="164"/>
    </row>
    <row r="324" spans="1:26" x14ac:dyDescent="0.2">
      <c r="A324" s="163"/>
      <c r="B324" s="29"/>
      <c r="C324" s="29"/>
      <c r="D324" s="120"/>
      <c r="E324" s="29"/>
      <c r="F324" s="29"/>
      <c r="G324" s="29"/>
      <c r="H324" s="29"/>
      <c r="I324" s="29"/>
      <c r="J324" s="29"/>
      <c r="K324" s="29"/>
      <c r="L324" s="29"/>
      <c r="M324" s="29"/>
      <c r="N324" s="29"/>
      <c r="O324" s="29"/>
      <c r="P324" s="29"/>
      <c r="Q324" s="29"/>
      <c r="R324" s="29"/>
      <c r="S324" s="29"/>
      <c r="T324" s="29"/>
      <c r="U324" s="29"/>
      <c r="V324" s="29"/>
      <c r="W324" s="29"/>
      <c r="X324" s="29"/>
      <c r="Y324" s="29"/>
      <c r="Z324" s="164"/>
    </row>
    <row r="325" spans="1:26" x14ac:dyDescent="0.2">
      <c r="A325" s="163"/>
      <c r="B325" s="29"/>
      <c r="C325" s="29"/>
      <c r="D325" s="120"/>
      <c r="E325" s="29"/>
      <c r="F325" s="29"/>
      <c r="G325" s="29"/>
      <c r="H325" s="29"/>
      <c r="I325" s="29"/>
      <c r="J325" s="29"/>
      <c r="K325" s="29"/>
      <c r="L325" s="29"/>
      <c r="M325" s="29"/>
      <c r="N325" s="29"/>
      <c r="O325" s="29"/>
      <c r="P325" s="29"/>
      <c r="Q325" s="29"/>
      <c r="R325" s="29"/>
      <c r="S325" s="29"/>
      <c r="T325" s="29"/>
      <c r="U325" s="29"/>
      <c r="V325" s="29"/>
      <c r="W325" s="29"/>
      <c r="X325" s="29"/>
      <c r="Y325" s="29"/>
      <c r="Z325" s="164"/>
    </row>
    <row r="326" spans="1:26" x14ac:dyDescent="0.2">
      <c r="A326" s="163"/>
      <c r="B326" s="29"/>
      <c r="C326" s="29"/>
      <c r="D326" s="120"/>
      <c r="E326" s="29"/>
      <c r="F326" s="29"/>
      <c r="G326" s="29"/>
      <c r="H326" s="29"/>
      <c r="I326" s="29"/>
      <c r="J326" s="29"/>
      <c r="K326" s="29"/>
      <c r="L326" s="29"/>
      <c r="M326" s="29"/>
      <c r="N326" s="29"/>
      <c r="O326" s="29"/>
      <c r="P326" s="29"/>
      <c r="Q326" s="29"/>
      <c r="R326" s="29"/>
      <c r="S326" s="29"/>
      <c r="T326" s="29"/>
      <c r="U326" s="29"/>
      <c r="V326" s="29"/>
      <c r="W326" s="29"/>
      <c r="X326" s="29"/>
      <c r="Y326" s="29"/>
      <c r="Z326" s="164"/>
    </row>
    <row r="327" spans="1:26" x14ac:dyDescent="0.2">
      <c r="A327" s="163"/>
      <c r="B327" s="29"/>
      <c r="C327" s="29"/>
      <c r="D327" s="120"/>
      <c r="E327" s="29"/>
      <c r="F327" s="29"/>
      <c r="G327" s="29"/>
      <c r="H327" s="29"/>
      <c r="I327" s="29"/>
      <c r="J327" s="29"/>
      <c r="K327" s="29"/>
      <c r="L327" s="29"/>
      <c r="M327" s="29"/>
      <c r="N327" s="29"/>
      <c r="O327" s="29"/>
      <c r="P327" s="29"/>
      <c r="Q327" s="29"/>
      <c r="R327" s="29"/>
      <c r="S327" s="29"/>
      <c r="T327" s="29"/>
      <c r="U327" s="29"/>
      <c r="V327" s="29"/>
      <c r="W327" s="29"/>
      <c r="X327" s="29"/>
      <c r="Y327" s="29"/>
      <c r="Z327" s="164"/>
    </row>
    <row r="328" spans="1:26" x14ac:dyDescent="0.2">
      <c r="A328" s="163"/>
      <c r="B328" s="29"/>
      <c r="C328" s="29"/>
      <c r="D328" s="120"/>
      <c r="E328" s="29"/>
      <c r="F328" s="29"/>
      <c r="G328" s="29"/>
      <c r="H328" s="29"/>
      <c r="I328" s="29"/>
      <c r="J328" s="29"/>
      <c r="K328" s="29"/>
      <c r="L328" s="29"/>
      <c r="M328" s="29"/>
      <c r="N328" s="29"/>
      <c r="O328" s="29"/>
      <c r="P328" s="29"/>
      <c r="Q328" s="29"/>
      <c r="R328" s="29"/>
      <c r="S328" s="29"/>
      <c r="T328" s="29"/>
      <c r="U328" s="29"/>
      <c r="V328" s="29"/>
      <c r="W328" s="29"/>
      <c r="X328" s="29"/>
      <c r="Y328" s="29"/>
      <c r="Z328" s="164"/>
    </row>
    <row r="329" spans="1:26" x14ac:dyDescent="0.2">
      <c r="A329" s="163"/>
      <c r="B329" s="29"/>
      <c r="C329" s="29"/>
      <c r="D329" s="120"/>
      <c r="E329" s="29"/>
      <c r="F329" s="29"/>
      <c r="G329" s="29"/>
      <c r="H329" s="29"/>
      <c r="I329" s="29"/>
      <c r="J329" s="29"/>
      <c r="K329" s="29"/>
      <c r="L329" s="29"/>
      <c r="M329" s="29"/>
      <c r="N329" s="29"/>
      <c r="O329" s="29"/>
      <c r="P329" s="29"/>
      <c r="Q329" s="29"/>
      <c r="R329" s="29"/>
      <c r="S329" s="29"/>
      <c r="T329" s="29"/>
      <c r="U329" s="29"/>
      <c r="V329" s="29"/>
      <c r="W329" s="29"/>
      <c r="X329" s="29"/>
      <c r="Y329" s="29"/>
      <c r="Z329" s="164"/>
    </row>
    <row r="330" spans="1:26" x14ac:dyDescent="0.2">
      <c r="A330" s="163"/>
      <c r="B330" s="29"/>
      <c r="C330" s="29"/>
      <c r="D330" s="120"/>
      <c r="E330" s="29"/>
      <c r="F330" s="29"/>
      <c r="G330" s="29"/>
      <c r="H330" s="29"/>
      <c r="I330" s="29"/>
      <c r="J330" s="29"/>
      <c r="K330" s="29"/>
      <c r="L330" s="29"/>
      <c r="M330" s="29"/>
      <c r="N330" s="29"/>
      <c r="O330" s="29"/>
      <c r="P330" s="29"/>
      <c r="Q330" s="29"/>
      <c r="R330" s="29"/>
      <c r="S330" s="29"/>
      <c r="T330" s="29"/>
      <c r="U330" s="29"/>
      <c r="V330" s="29"/>
      <c r="W330" s="29"/>
      <c r="X330" s="29"/>
      <c r="Y330" s="29"/>
      <c r="Z330" s="164"/>
    </row>
    <row r="331" spans="1:26" x14ac:dyDescent="0.2">
      <c r="A331" s="163"/>
      <c r="B331" s="29"/>
      <c r="C331" s="29"/>
      <c r="D331" s="120"/>
      <c r="E331" s="29"/>
      <c r="F331" s="29"/>
      <c r="G331" s="29"/>
      <c r="H331" s="29"/>
      <c r="I331" s="29"/>
      <c r="J331" s="29"/>
      <c r="K331" s="29"/>
      <c r="L331" s="29"/>
      <c r="M331" s="29"/>
      <c r="N331" s="29"/>
      <c r="O331" s="29"/>
      <c r="P331" s="29"/>
      <c r="Q331" s="29"/>
      <c r="R331" s="29"/>
      <c r="S331" s="29"/>
      <c r="T331" s="29"/>
      <c r="U331" s="29"/>
      <c r="V331" s="29"/>
      <c r="W331" s="29"/>
      <c r="X331" s="29"/>
      <c r="Y331" s="29"/>
      <c r="Z331" s="164"/>
    </row>
    <row r="332" spans="1:26" x14ac:dyDescent="0.2">
      <c r="A332" s="163"/>
      <c r="B332" s="29"/>
      <c r="C332" s="29"/>
      <c r="D332" s="120"/>
      <c r="E332" s="29"/>
      <c r="F332" s="29"/>
      <c r="G332" s="29"/>
      <c r="H332" s="29"/>
      <c r="I332" s="29"/>
      <c r="J332" s="29"/>
      <c r="K332" s="29"/>
      <c r="L332" s="29"/>
      <c r="M332" s="29"/>
      <c r="N332" s="29"/>
      <c r="O332" s="29"/>
      <c r="P332" s="29"/>
      <c r="Q332" s="29"/>
      <c r="R332" s="29"/>
      <c r="S332" s="29"/>
      <c r="T332" s="29"/>
      <c r="U332" s="29"/>
      <c r="V332" s="29"/>
      <c r="W332" s="29"/>
      <c r="X332" s="29"/>
      <c r="Y332" s="29"/>
      <c r="Z332" s="164"/>
    </row>
    <row r="333" spans="1:26" x14ac:dyDescent="0.2">
      <c r="A333" s="163"/>
      <c r="B333" s="29"/>
      <c r="C333" s="29"/>
      <c r="D333" s="120"/>
      <c r="E333" s="29"/>
      <c r="F333" s="29"/>
      <c r="G333" s="29"/>
      <c r="H333" s="29"/>
      <c r="I333" s="29"/>
      <c r="J333" s="29"/>
      <c r="K333" s="29"/>
      <c r="L333" s="29"/>
      <c r="M333" s="29"/>
      <c r="N333" s="29"/>
      <c r="O333" s="29"/>
      <c r="P333" s="29"/>
      <c r="Q333" s="29"/>
      <c r="R333" s="29"/>
      <c r="S333" s="29"/>
      <c r="T333" s="29"/>
      <c r="U333" s="29"/>
      <c r="V333" s="29"/>
      <c r="W333" s="29"/>
      <c r="X333" s="29"/>
      <c r="Y333" s="29"/>
      <c r="Z333" s="164"/>
    </row>
    <row r="334" spans="1:26" x14ac:dyDescent="0.2">
      <c r="A334" s="163"/>
      <c r="B334" s="29"/>
      <c r="C334" s="29"/>
      <c r="D334" s="120"/>
      <c r="E334" s="29"/>
      <c r="F334" s="29"/>
      <c r="G334" s="29"/>
      <c r="H334" s="29"/>
      <c r="I334" s="29"/>
      <c r="J334" s="29"/>
      <c r="K334" s="29"/>
      <c r="L334" s="29"/>
      <c r="M334" s="29"/>
      <c r="N334" s="29"/>
      <c r="O334" s="29"/>
      <c r="P334" s="29"/>
      <c r="Q334" s="29"/>
      <c r="R334" s="29"/>
      <c r="S334" s="29"/>
      <c r="T334" s="29"/>
      <c r="U334" s="29"/>
      <c r="V334" s="29"/>
      <c r="W334" s="29"/>
      <c r="X334" s="29"/>
      <c r="Y334" s="29"/>
      <c r="Z334" s="164"/>
    </row>
    <row r="335" spans="1:26" x14ac:dyDescent="0.2">
      <c r="A335" s="163"/>
      <c r="B335" s="29"/>
      <c r="C335" s="29"/>
      <c r="D335" s="120"/>
      <c r="E335" s="29"/>
      <c r="F335" s="29"/>
      <c r="G335" s="29"/>
      <c r="H335" s="29"/>
      <c r="I335" s="29"/>
      <c r="J335" s="29"/>
      <c r="K335" s="29"/>
      <c r="L335" s="29"/>
      <c r="M335" s="29"/>
      <c r="N335" s="29"/>
      <c r="O335" s="29"/>
      <c r="P335" s="29"/>
      <c r="Q335" s="29"/>
      <c r="R335" s="29"/>
      <c r="S335" s="29"/>
      <c r="T335" s="29"/>
      <c r="U335" s="29"/>
      <c r="V335" s="29"/>
      <c r="W335" s="29"/>
      <c r="X335" s="29"/>
      <c r="Y335" s="29"/>
      <c r="Z335" s="164"/>
    </row>
    <row r="336" spans="1:26" x14ac:dyDescent="0.2">
      <c r="A336" s="163"/>
      <c r="B336" s="29"/>
      <c r="C336" s="29"/>
      <c r="D336" s="120"/>
      <c r="E336" s="29"/>
      <c r="F336" s="29"/>
      <c r="G336" s="29"/>
      <c r="H336" s="29"/>
      <c r="I336" s="29"/>
      <c r="J336" s="29"/>
      <c r="K336" s="29"/>
      <c r="L336" s="29"/>
      <c r="M336" s="29"/>
      <c r="N336" s="29"/>
      <c r="O336" s="29"/>
      <c r="P336" s="29"/>
      <c r="Q336" s="29"/>
      <c r="R336" s="29"/>
      <c r="S336" s="29"/>
      <c r="T336" s="29"/>
      <c r="U336" s="29"/>
      <c r="V336" s="29"/>
      <c r="W336" s="29"/>
      <c r="X336" s="29"/>
      <c r="Y336" s="29"/>
      <c r="Z336" s="164"/>
    </row>
    <row r="337" spans="1:26" x14ac:dyDescent="0.2">
      <c r="A337" s="163"/>
      <c r="B337" s="29"/>
      <c r="C337" s="29"/>
      <c r="D337" s="120"/>
      <c r="E337" s="29"/>
      <c r="F337" s="29"/>
      <c r="G337" s="29"/>
      <c r="H337" s="29"/>
      <c r="I337" s="29"/>
      <c r="J337" s="29"/>
      <c r="K337" s="29"/>
      <c r="L337" s="29"/>
      <c r="M337" s="29"/>
      <c r="N337" s="29"/>
      <c r="O337" s="29"/>
      <c r="P337" s="29"/>
      <c r="Q337" s="29"/>
      <c r="R337" s="29"/>
      <c r="S337" s="29"/>
      <c r="T337" s="29"/>
      <c r="U337" s="29"/>
      <c r="V337" s="29"/>
      <c r="W337" s="29"/>
      <c r="X337" s="29"/>
      <c r="Y337" s="29"/>
      <c r="Z337" s="164"/>
    </row>
    <row r="338" spans="1:26" x14ac:dyDescent="0.2">
      <c r="A338" s="163"/>
      <c r="B338" s="29"/>
      <c r="C338" s="29"/>
      <c r="D338" s="120"/>
      <c r="E338" s="29"/>
      <c r="F338" s="29"/>
      <c r="G338" s="29"/>
      <c r="H338" s="29"/>
      <c r="I338" s="29"/>
      <c r="J338" s="29"/>
      <c r="K338" s="29"/>
      <c r="L338" s="29"/>
      <c r="M338" s="29"/>
      <c r="N338" s="29"/>
      <c r="O338" s="29"/>
      <c r="P338" s="29"/>
      <c r="Q338" s="29"/>
      <c r="R338" s="29"/>
      <c r="S338" s="29"/>
      <c r="T338" s="29"/>
      <c r="U338" s="29"/>
      <c r="V338" s="29"/>
      <c r="W338" s="29"/>
      <c r="X338" s="29"/>
      <c r="Y338" s="29"/>
      <c r="Z338" s="164"/>
    </row>
    <row r="339" spans="1:26" x14ac:dyDescent="0.2">
      <c r="A339" s="163"/>
      <c r="B339" s="29"/>
      <c r="C339" s="29"/>
      <c r="D339" s="120"/>
      <c r="E339" s="29"/>
      <c r="F339" s="29"/>
      <c r="G339" s="29"/>
      <c r="H339" s="29"/>
      <c r="I339" s="29"/>
      <c r="J339" s="29"/>
      <c r="K339" s="29"/>
      <c r="L339" s="29"/>
      <c r="M339" s="29"/>
      <c r="N339" s="29"/>
      <c r="O339" s="29"/>
      <c r="P339" s="29"/>
      <c r="Q339" s="29"/>
      <c r="R339" s="29"/>
      <c r="S339" s="29"/>
      <c r="T339" s="29"/>
      <c r="U339" s="29"/>
      <c r="V339" s="29"/>
      <c r="W339" s="29"/>
      <c r="X339" s="29"/>
      <c r="Y339" s="29"/>
      <c r="Z339" s="164"/>
    </row>
    <row r="340" spans="1:26" x14ac:dyDescent="0.2">
      <c r="A340" s="163"/>
      <c r="B340" s="29"/>
      <c r="C340" s="29"/>
      <c r="D340" s="120"/>
      <c r="E340" s="29"/>
      <c r="F340" s="29"/>
      <c r="G340" s="29"/>
      <c r="H340" s="29"/>
      <c r="I340" s="29"/>
      <c r="J340" s="29"/>
      <c r="K340" s="29"/>
      <c r="L340" s="29"/>
      <c r="M340" s="29"/>
      <c r="N340" s="29"/>
      <c r="O340" s="29"/>
      <c r="P340" s="29"/>
      <c r="Q340" s="29"/>
      <c r="R340" s="29"/>
      <c r="S340" s="29"/>
      <c r="T340" s="29"/>
      <c r="U340" s="29"/>
      <c r="V340" s="29"/>
      <c r="W340" s="29"/>
      <c r="X340" s="29"/>
      <c r="Y340" s="29"/>
      <c r="Z340" s="164"/>
    </row>
    <row r="341" spans="1:26" x14ac:dyDescent="0.2">
      <c r="A341" s="163"/>
      <c r="B341" s="29"/>
      <c r="C341" s="29"/>
      <c r="D341" s="120"/>
      <c r="E341" s="29"/>
      <c r="F341" s="29"/>
      <c r="G341" s="29"/>
      <c r="H341" s="29"/>
      <c r="I341" s="29"/>
      <c r="J341" s="29"/>
      <c r="K341" s="29"/>
      <c r="L341" s="29"/>
      <c r="M341" s="29"/>
      <c r="N341" s="29"/>
      <c r="O341" s="29"/>
      <c r="P341" s="29"/>
      <c r="Q341" s="29"/>
      <c r="R341" s="29"/>
      <c r="S341" s="29"/>
      <c r="T341" s="29"/>
      <c r="U341" s="29"/>
      <c r="V341" s="29"/>
      <c r="W341" s="29"/>
      <c r="X341" s="29"/>
      <c r="Y341" s="29"/>
      <c r="Z341" s="164"/>
    </row>
    <row r="342" spans="1:26" x14ac:dyDescent="0.2">
      <c r="A342" s="163"/>
      <c r="B342" s="29"/>
      <c r="C342" s="29"/>
      <c r="D342" s="120"/>
      <c r="E342" s="29"/>
      <c r="F342" s="29"/>
      <c r="G342" s="29"/>
      <c r="H342" s="29"/>
      <c r="I342" s="29"/>
      <c r="J342" s="29"/>
      <c r="K342" s="29"/>
      <c r="L342" s="29"/>
      <c r="M342" s="29"/>
      <c r="N342" s="29"/>
      <c r="O342" s="29"/>
      <c r="P342" s="29"/>
      <c r="Q342" s="29"/>
      <c r="R342" s="29"/>
      <c r="S342" s="29"/>
      <c r="T342" s="29"/>
      <c r="U342" s="29"/>
      <c r="V342" s="29"/>
      <c r="W342" s="29"/>
      <c r="X342" s="29"/>
      <c r="Y342" s="29"/>
      <c r="Z342" s="164"/>
    </row>
    <row r="343" spans="1:26" x14ac:dyDescent="0.2">
      <c r="A343" s="163"/>
      <c r="B343" s="29"/>
      <c r="C343" s="29"/>
      <c r="D343" s="120"/>
      <c r="E343" s="29"/>
      <c r="F343" s="29"/>
      <c r="G343" s="29"/>
      <c r="H343" s="29"/>
      <c r="I343" s="29"/>
      <c r="J343" s="29"/>
      <c r="K343" s="29"/>
      <c r="L343" s="29"/>
      <c r="M343" s="29"/>
      <c r="N343" s="29"/>
      <c r="O343" s="29"/>
      <c r="P343" s="29"/>
      <c r="Q343" s="29"/>
      <c r="R343" s="29"/>
      <c r="S343" s="29"/>
      <c r="T343" s="29"/>
      <c r="U343" s="29"/>
      <c r="V343" s="29"/>
      <c r="W343" s="29"/>
      <c r="X343" s="29"/>
      <c r="Y343" s="29"/>
      <c r="Z343" s="164"/>
    </row>
    <row r="344" spans="1:26" x14ac:dyDescent="0.2">
      <c r="A344" s="163"/>
      <c r="B344" s="29"/>
      <c r="C344" s="29"/>
      <c r="D344" s="120"/>
      <c r="E344" s="29"/>
      <c r="F344" s="29"/>
      <c r="G344" s="29"/>
      <c r="H344" s="29"/>
      <c r="I344" s="29"/>
      <c r="J344" s="29"/>
      <c r="K344" s="29"/>
      <c r="L344" s="29"/>
      <c r="M344" s="29"/>
      <c r="N344" s="29"/>
      <c r="O344" s="29"/>
      <c r="P344" s="29"/>
      <c r="Q344" s="29"/>
      <c r="R344" s="29"/>
      <c r="S344" s="29"/>
      <c r="T344" s="29"/>
      <c r="U344" s="29"/>
      <c r="V344" s="29"/>
      <c r="W344" s="29"/>
      <c r="X344" s="29"/>
      <c r="Y344" s="29"/>
      <c r="Z344" s="164"/>
    </row>
    <row r="345" spans="1:26" x14ac:dyDescent="0.2">
      <c r="A345" s="163"/>
      <c r="B345" s="29"/>
      <c r="C345" s="29"/>
      <c r="D345" s="120"/>
      <c r="E345" s="29"/>
      <c r="F345" s="29"/>
      <c r="G345" s="29"/>
      <c r="H345" s="29"/>
      <c r="I345" s="29"/>
      <c r="J345" s="29"/>
      <c r="K345" s="29"/>
      <c r="L345" s="29"/>
      <c r="M345" s="29"/>
      <c r="N345" s="29"/>
      <c r="O345" s="29"/>
      <c r="P345" s="29"/>
      <c r="Q345" s="29"/>
      <c r="R345" s="29"/>
      <c r="S345" s="29"/>
      <c r="T345" s="29"/>
      <c r="U345" s="29"/>
      <c r="V345" s="29"/>
      <c r="W345" s="29"/>
      <c r="X345" s="29"/>
      <c r="Y345" s="29"/>
      <c r="Z345" s="164"/>
    </row>
    <row r="346" spans="1:26" x14ac:dyDescent="0.2">
      <c r="A346" s="163"/>
      <c r="B346" s="29"/>
      <c r="C346" s="29"/>
      <c r="D346" s="120"/>
      <c r="E346" s="29"/>
      <c r="F346" s="29"/>
      <c r="G346" s="29"/>
      <c r="H346" s="29"/>
      <c r="I346" s="29"/>
      <c r="J346" s="29"/>
      <c r="K346" s="29"/>
      <c r="L346" s="29"/>
      <c r="M346" s="29"/>
      <c r="N346" s="29"/>
      <c r="O346" s="29"/>
      <c r="P346" s="29"/>
      <c r="Q346" s="29"/>
      <c r="R346" s="29"/>
      <c r="S346" s="29"/>
      <c r="T346" s="29"/>
      <c r="U346" s="29"/>
      <c r="V346" s="29"/>
      <c r="W346" s="29"/>
      <c r="X346" s="29"/>
      <c r="Y346" s="29"/>
      <c r="Z346" s="164"/>
    </row>
    <row r="347" spans="1:26" x14ac:dyDescent="0.2">
      <c r="A347" s="163"/>
      <c r="B347" s="29"/>
      <c r="C347" s="29"/>
      <c r="D347" s="120"/>
      <c r="E347" s="29"/>
      <c r="F347" s="29"/>
      <c r="G347" s="29"/>
      <c r="H347" s="29"/>
      <c r="I347" s="29"/>
      <c r="J347" s="29"/>
      <c r="K347" s="29"/>
      <c r="L347" s="29"/>
      <c r="M347" s="29"/>
      <c r="N347" s="29"/>
      <c r="O347" s="29"/>
      <c r="P347" s="29"/>
      <c r="Q347" s="29"/>
      <c r="R347" s="29"/>
      <c r="S347" s="29"/>
      <c r="T347" s="29"/>
      <c r="U347" s="29"/>
      <c r="V347" s="29"/>
      <c r="W347" s="29"/>
      <c r="X347" s="29"/>
      <c r="Y347" s="29"/>
      <c r="Z347" s="164"/>
    </row>
    <row r="348" spans="1:26" x14ac:dyDescent="0.2">
      <c r="A348" s="163"/>
      <c r="B348" s="29"/>
      <c r="C348" s="29"/>
      <c r="D348" s="120"/>
      <c r="E348" s="29"/>
      <c r="F348" s="29"/>
      <c r="G348" s="29"/>
      <c r="H348" s="29"/>
      <c r="I348" s="29"/>
      <c r="J348" s="29"/>
      <c r="K348" s="29"/>
      <c r="L348" s="29"/>
      <c r="M348" s="29"/>
      <c r="N348" s="29"/>
      <c r="O348" s="29"/>
      <c r="P348" s="29"/>
      <c r="Q348" s="29"/>
      <c r="R348" s="29"/>
      <c r="S348" s="29"/>
      <c r="T348" s="29"/>
      <c r="U348" s="29"/>
      <c r="V348" s="29"/>
      <c r="W348" s="29"/>
      <c r="X348" s="29"/>
      <c r="Y348" s="29"/>
      <c r="Z348" s="164"/>
    </row>
    <row r="349" spans="1:26" x14ac:dyDescent="0.2">
      <c r="A349" s="163"/>
      <c r="B349" s="29"/>
      <c r="C349" s="29"/>
      <c r="D349" s="120"/>
      <c r="E349" s="29"/>
      <c r="F349" s="29"/>
      <c r="G349" s="29"/>
      <c r="H349" s="29"/>
      <c r="I349" s="29"/>
      <c r="J349" s="29"/>
      <c r="K349" s="29"/>
      <c r="L349" s="29"/>
      <c r="M349" s="29"/>
      <c r="N349" s="29"/>
      <c r="O349" s="29"/>
      <c r="P349" s="29"/>
      <c r="Q349" s="29"/>
      <c r="R349" s="29"/>
      <c r="S349" s="29"/>
      <c r="T349" s="29"/>
      <c r="U349" s="29"/>
      <c r="V349" s="29"/>
      <c r="W349" s="29"/>
      <c r="X349" s="29"/>
      <c r="Y349" s="29"/>
      <c r="Z349" s="164"/>
    </row>
    <row r="350" spans="1:26" x14ac:dyDescent="0.2">
      <c r="A350" s="163"/>
      <c r="B350" s="29"/>
      <c r="C350" s="29"/>
      <c r="D350" s="120"/>
      <c r="E350" s="29"/>
      <c r="F350" s="29"/>
      <c r="G350" s="29"/>
      <c r="H350" s="29"/>
      <c r="I350" s="29"/>
      <c r="J350" s="29"/>
      <c r="K350" s="29"/>
      <c r="L350" s="29"/>
      <c r="M350" s="29"/>
      <c r="N350" s="29"/>
      <c r="O350" s="29"/>
      <c r="P350" s="29"/>
      <c r="Q350" s="29"/>
      <c r="R350" s="29"/>
      <c r="S350" s="29"/>
      <c r="T350" s="29"/>
      <c r="U350" s="29"/>
      <c r="V350" s="29"/>
      <c r="W350" s="29"/>
      <c r="X350" s="29"/>
      <c r="Y350" s="29"/>
      <c r="Z350" s="164"/>
    </row>
    <row r="351" spans="1:26" x14ac:dyDescent="0.2">
      <c r="A351" s="163"/>
      <c r="B351" s="29"/>
      <c r="C351" s="29"/>
      <c r="D351" s="120"/>
      <c r="E351" s="29"/>
      <c r="F351" s="29"/>
      <c r="G351" s="29"/>
      <c r="H351" s="29"/>
      <c r="I351" s="29"/>
      <c r="J351" s="29"/>
      <c r="K351" s="29"/>
      <c r="L351" s="29"/>
      <c r="M351" s="29"/>
      <c r="N351" s="29"/>
      <c r="O351" s="29"/>
      <c r="P351" s="29"/>
      <c r="Q351" s="29"/>
      <c r="R351" s="29"/>
      <c r="S351" s="29"/>
      <c r="T351" s="29"/>
      <c r="U351" s="29"/>
      <c r="V351" s="29"/>
      <c r="W351" s="29"/>
      <c r="X351" s="29"/>
      <c r="Y351" s="29"/>
      <c r="Z351" s="164"/>
    </row>
    <row r="352" spans="1:26" x14ac:dyDescent="0.2">
      <c r="A352" s="163"/>
      <c r="B352" s="29"/>
      <c r="C352" s="29"/>
      <c r="D352" s="120"/>
      <c r="E352" s="29"/>
      <c r="F352" s="29"/>
      <c r="G352" s="29"/>
      <c r="H352" s="29"/>
      <c r="I352" s="29"/>
      <c r="J352" s="29"/>
      <c r="K352" s="29"/>
      <c r="L352" s="29"/>
      <c r="M352" s="29"/>
      <c r="N352" s="29"/>
      <c r="O352" s="29"/>
      <c r="P352" s="29"/>
      <c r="Q352" s="29"/>
      <c r="R352" s="29"/>
      <c r="S352" s="29"/>
      <c r="T352" s="29"/>
      <c r="U352" s="29"/>
      <c r="V352" s="29"/>
      <c r="W352" s="29"/>
      <c r="X352" s="29"/>
      <c r="Y352" s="29"/>
      <c r="Z352" s="164"/>
    </row>
    <row r="353" spans="1:26" x14ac:dyDescent="0.2">
      <c r="A353" s="163"/>
      <c r="B353" s="29"/>
      <c r="C353" s="29"/>
      <c r="D353" s="120"/>
      <c r="E353" s="29"/>
      <c r="F353" s="29"/>
      <c r="G353" s="29"/>
      <c r="H353" s="29"/>
      <c r="I353" s="29"/>
      <c r="J353" s="29"/>
      <c r="K353" s="29"/>
      <c r="L353" s="29"/>
      <c r="M353" s="29"/>
      <c r="N353" s="29"/>
      <c r="O353" s="29"/>
      <c r="P353" s="29"/>
      <c r="Q353" s="29"/>
      <c r="R353" s="29"/>
      <c r="S353" s="29"/>
      <c r="T353" s="29"/>
      <c r="U353" s="29"/>
      <c r="V353" s="29"/>
      <c r="W353" s="29"/>
      <c r="X353" s="29"/>
      <c r="Y353" s="29"/>
      <c r="Z353" s="164"/>
    </row>
    <row r="354" spans="1:26" x14ac:dyDescent="0.2">
      <c r="A354" s="163"/>
      <c r="B354" s="29"/>
      <c r="C354" s="29"/>
      <c r="D354" s="120"/>
      <c r="E354" s="29"/>
      <c r="F354" s="29"/>
      <c r="G354" s="29"/>
      <c r="H354" s="29"/>
      <c r="I354" s="29"/>
      <c r="J354" s="29"/>
      <c r="K354" s="29"/>
      <c r="L354" s="29"/>
      <c r="M354" s="29"/>
      <c r="N354" s="29"/>
      <c r="O354" s="29"/>
      <c r="P354" s="29"/>
      <c r="Q354" s="29"/>
      <c r="R354" s="29"/>
      <c r="S354" s="29"/>
      <c r="T354" s="29"/>
      <c r="U354" s="29"/>
      <c r="V354" s="29"/>
      <c r="W354" s="29"/>
      <c r="X354" s="29"/>
      <c r="Y354" s="29"/>
      <c r="Z354" s="164"/>
    </row>
    <row r="355" spans="1:26" x14ac:dyDescent="0.2">
      <c r="A355" s="163"/>
      <c r="B355" s="29"/>
      <c r="C355" s="29"/>
      <c r="D355" s="120"/>
      <c r="E355" s="29"/>
      <c r="F355" s="29"/>
      <c r="G355" s="29"/>
      <c r="H355" s="29"/>
      <c r="I355" s="29"/>
      <c r="J355" s="29"/>
      <c r="K355" s="29"/>
      <c r="L355" s="29"/>
      <c r="M355" s="29"/>
      <c r="N355" s="29"/>
      <c r="O355" s="29"/>
      <c r="P355" s="29"/>
      <c r="Q355" s="29"/>
      <c r="R355" s="29"/>
      <c r="S355" s="29"/>
      <c r="T355" s="29"/>
      <c r="U355" s="29"/>
      <c r="V355" s="29"/>
      <c r="W355" s="29"/>
      <c r="X355" s="29"/>
      <c r="Y355" s="29"/>
      <c r="Z355" s="164"/>
    </row>
    <row r="356" spans="1:26" x14ac:dyDescent="0.2">
      <c r="A356" s="163"/>
      <c r="B356" s="29"/>
      <c r="C356" s="29"/>
      <c r="D356" s="120"/>
      <c r="E356" s="29"/>
      <c r="F356" s="29"/>
      <c r="G356" s="29"/>
      <c r="H356" s="29"/>
      <c r="I356" s="29"/>
      <c r="J356" s="29"/>
      <c r="K356" s="29"/>
      <c r="L356" s="29"/>
      <c r="M356" s="29"/>
      <c r="N356" s="29"/>
      <c r="O356" s="29"/>
      <c r="P356" s="29"/>
      <c r="Q356" s="29"/>
      <c r="R356" s="29"/>
      <c r="S356" s="29"/>
      <c r="T356" s="29"/>
      <c r="U356" s="29"/>
      <c r="V356" s="29"/>
      <c r="W356" s="29"/>
      <c r="X356" s="29"/>
      <c r="Y356" s="29"/>
      <c r="Z356" s="164"/>
    </row>
    <row r="357" spans="1:26" x14ac:dyDescent="0.2">
      <c r="A357" s="163"/>
      <c r="B357" s="29"/>
      <c r="C357" s="29"/>
      <c r="D357" s="120"/>
      <c r="E357" s="29"/>
      <c r="F357" s="29"/>
      <c r="G357" s="29"/>
      <c r="H357" s="29"/>
      <c r="I357" s="29"/>
      <c r="J357" s="29"/>
      <c r="K357" s="29"/>
      <c r="L357" s="29"/>
      <c r="M357" s="29"/>
      <c r="N357" s="29"/>
      <c r="O357" s="29"/>
      <c r="P357" s="29"/>
      <c r="Q357" s="29"/>
      <c r="R357" s="29"/>
      <c r="S357" s="29"/>
      <c r="T357" s="29"/>
      <c r="U357" s="29"/>
      <c r="V357" s="29"/>
      <c r="W357" s="29"/>
      <c r="X357" s="29"/>
      <c r="Y357" s="29"/>
      <c r="Z357" s="164"/>
    </row>
    <row r="358" spans="1:26" x14ac:dyDescent="0.2">
      <c r="A358" s="163"/>
      <c r="B358" s="29"/>
      <c r="C358" s="29"/>
      <c r="D358" s="120"/>
      <c r="E358" s="29"/>
      <c r="F358" s="29"/>
      <c r="G358" s="29"/>
      <c r="H358" s="29"/>
      <c r="I358" s="29"/>
      <c r="J358" s="29"/>
      <c r="K358" s="29"/>
      <c r="L358" s="29"/>
      <c r="M358" s="29"/>
      <c r="N358" s="29"/>
      <c r="O358" s="29"/>
      <c r="P358" s="29"/>
      <c r="Q358" s="29"/>
      <c r="R358" s="29"/>
      <c r="S358" s="29"/>
      <c r="T358" s="29"/>
      <c r="U358" s="29"/>
      <c r="V358" s="29"/>
      <c r="W358" s="29"/>
      <c r="X358" s="29"/>
      <c r="Y358" s="29"/>
      <c r="Z358" s="164"/>
    </row>
    <row r="359" spans="1:26" x14ac:dyDescent="0.2">
      <c r="A359" s="163"/>
      <c r="B359" s="29"/>
      <c r="C359" s="29"/>
      <c r="D359" s="120"/>
      <c r="E359" s="29"/>
      <c r="F359" s="29"/>
      <c r="G359" s="29"/>
      <c r="H359" s="29"/>
      <c r="I359" s="29"/>
      <c r="J359" s="29"/>
      <c r="K359" s="29"/>
      <c r="L359" s="29"/>
      <c r="M359" s="29"/>
      <c r="N359" s="29"/>
      <c r="O359" s="29"/>
      <c r="P359" s="29"/>
      <c r="Q359" s="29"/>
      <c r="R359" s="29"/>
      <c r="S359" s="29"/>
      <c r="T359" s="29"/>
      <c r="U359" s="29"/>
      <c r="V359" s="29"/>
      <c r="W359" s="29"/>
      <c r="X359" s="29"/>
      <c r="Y359" s="29"/>
      <c r="Z359" s="164"/>
    </row>
    <row r="360" spans="1:26" x14ac:dyDescent="0.2">
      <c r="A360" s="163"/>
      <c r="B360" s="29"/>
      <c r="C360" s="29"/>
      <c r="D360" s="120"/>
      <c r="E360" s="29"/>
      <c r="F360" s="29"/>
      <c r="G360" s="29"/>
      <c r="H360" s="29"/>
      <c r="I360" s="29"/>
      <c r="J360" s="29"/>
      <c r="K360" s="29"/>
      <c r="L360" s="29"/>
      <c r="M360" s="29"/>
      <c r="N360" s="29"/>
      <c r="O360" s="29"/>
      <c r="P360" s="29"/>
      <c r="Q360" s="29"/>
      <c r="R360" s="29"/>
      <c r="S360" s="29"/>
      <c r="T360" s="29"/>
      <c r="U360" s="29"/>
      <c r="V360" s="29"/>
      <c r="W360" s="29"/>
      <c r="X360" s="29"/>
      <c r="Y360" s="29"/>
      <c r="Z360" s="164"/>
    </row>
    <row r="361" spans="1:26" x14ac:dyDescent="0.2">
      <c r="A361" s="163"/>
      <c r="B361" s="29"/>
      <c r="C361" s="29"/>
      <c r="D361" s="120"/>
      <c r="E361" s="29"/>
      <c r="F361" s="29"/>
      <c r="G361" s="29"/>
      <c r="H361" s="29"/>
      <c r="I361" s="29"/>
      <c r="J361" s="29"/>
      <c r="K361" s="29"/>
      <c r="L361" s="29"/>
      <c r="M361" s="29"/>
      <c r="N361" s="29"/>
      <c r="O361" s="29"/>
      <c r="P361" s="29"/>
      <c r="Q361" s="29"/>
      <c r="R361" s="29"/>
      <c r="S361" s="29"/>
      <c r="T361" s="29"/>
      <c r="U361" s="29"/>
      <c r="V361" s="29"/>
      <c r="W361" s="29"/>
      <c r="X361" s="29"/>
      <c r="Y361" s="29"/>
      <c r="Z361" s="164"/>
    </row>
    <row r="362" spans="1:26" x14ac:dyDescent="0.2">
      <c r="A362" s="163"/>
      <c r="B362" s="29"/>
      <c r="C362" s="29"/>
      <c r="D362" s="120"/>
      <c r="E362" s="29"/>
      <c r="F362" s="29"/>
      <c r="G362" s="29"/>
      <c r="H362" s="29"/>
      <c r="I362" s="29"/>
      <c r="J362" s="29"/>
      <c r="K362" s="29"/>
      <c r="L362" s="29"/>
      <c r="M362" s="29"/>
      <c r="N362" s="29"/>
      <c r="O362" s="29"/>
      <c r="P362" s="29"/>
      <c r="Q362" s="29"/>
      <c r="R362" s="29"/>
      <c r="S362" s="29"/>
      <c r="T362" s="29"/>
      <c r="U362" s="29"/>
      <c r="V362" s="29"/>
      <c r="W362" s="29"/>
      <c r="X362" s="29"/>
      <c r="Y362" s="29"/>
      <c r="Z362" s="164"/>
    </row>
    <row r="363" spans="1:26" x14ac:dyDescent="0.2">
      <c r="A363" s="163"/>
      <c r="B363" s="29"/>
      <c r="C363" s="29"/>
      <c r="D363" s="120"/>
      <c r="E363" s="29"/>
      <c r="F363" s="29"/>
      <c r="G363" s="29"/>
      <c r="H363" s="29"/>
      <c r="I363" s="29"/>
      <c r="J363" s="29"/>
      <c r="K363" s="29"/>
      <c r="L363" s="29"/>
      <c r="M363" s="29"/>
      <c r="N363" s="29"/>
      <c r="O363" s="29"/>
      <c r="P363" s="29"/>
      <c r="Q363" s="29"/>
      <c r="R363" s="29"/>
      <c r="S363" s="29"/>
      <c r="T363" s="29"/>
      <c r="U363" s="29"/>
      <c r="V363" s="29"/>
      <c r="W363" s="29"/>
      <c r="X363" s="29"/>
      <c r="Y363" s="29"/>
      <c r="Z363" s="164"/>
    </row>
    <row r="364" spans="1:26" x14ac:dyDescent="0.2">
      <c r="A364" s="163"/>
      <c r="B364" s="29"/>
      <c r="C364" s="29"/>
      <c r="D364" s="120"/>
      <c r="E364" s="29"/>
      <c r="F364" s="29"/>
      <c r="G364" s="29"/>
      <c r="H364" s="29"/>
      <c r="I364" s="29"/>
      <c r="J364" s="29"/>
      <c r="K364" s="29"/>
      <c r="L364" s="29"/>
      <c r="M364" s="29"/>
      <c r="N364" s="29"/>
      <c r="O364" s="29"/>
      <c r="P364" s="29"/>
      <c r="Q364" s="29"/>
      <c r="R364" s="29"/>
      <c r="S364" s="29"/>
      <c r="T364" s="29"/>
      <c r="U364" s="29"/>
      <c r="V364" s="29"/>
      <c r="W364" s="29"/>
      <c r="X364" s="29"/>
      <c r="Y364" s="29"/>
      <c r="Z364" s="164"/>
    </row>
    <row r="365" spans="1:26" x14ac:dyDescent="0.2">
      <c r="A365" s="163"/>
      <c r="B365" s="29"/>
      <c r="C365" s="29"/>
      <c r="D365" s="120"/>
      <c r="E365" s="29"/>
      <c r="F365" s="29"/>
      <c r="G365" s="29"/>
      <c r="H365" s="29"/>
      <c r="I365" s="29"/>
      <c r="J365" s="29"/>
      <c r="K365" s="29"/>
      <c r="L365" s="29"/>
      <c r="M365" s="29"/>
      <c r="N365" s="29"/>
      <c r="O365" s="29"/>
      <c r="P365" s="29"/>
      <c r="Q365" s="29"/>
      <c r="R365" s="29"/>
      <c r="S365" s="29"/>
      <c r="T365" s="29"/>
      <c r="U365" s="29"/>
      <c r="V365" s="29"/>
      <c r="W365" s="29"/>
      <c r="X365" s="29"/>
      <c r="Y365" s="29"/>
      <c r="Z365" s="164"/>
    </row>
    <row r="366" spans="1:26" x14ac:dyDescent="0.2">
      <c r="A366" s="163"/>
      <c r="B366" s="29"/>
      <c r="C366" s="29"/>
      <c r="D366" s="120"/>
      <c r="E366" s="29"/>
      <c r="F366" s="29"/>
      <c r="G366" s="29"/>
      <c r="H366" s="29"/>
      <c r="I366" s="29"/>
      <c r="J366" s="29"/>
      <c r="K366" s="29"/>
      <c r="L366" s="29"/>
      <c r="M366" s="29"/>
      <c r="N366" s="29"/>
      <c r="O366" s="29"/>
      <c r="P366" s="29"/>
      <c r="Q366" s="29"/>
      <c r="R366" s="29"/>
      <c r="S366" s="29"/>
      <c r="T366" s="29"/>
      <c r="U366" s="29"/>
      <c r="V366" s="29"/>
      <c r="W366" s="29"/>
      <c r="X366" s="29"/>
      <c r="Y366" s="29"/>
      <c r="Z366" s="164"/>
    </row>
    <row r="367" spans="1:26" x14ac:dyDescent="0.2">
      <c r="A367" s="163"/>
      <c r="B367" s="29"/>
      <c r="C367" s="29"/>
      <c r="D367" s="120"/>
      <c r="E367" s="29"/>
      <c r="F367" s="29"/>
      <c r="G367" s="29"/>
      <c r="H367" s="29"/>
      <c r="I367" s="29"/>
      <c r="J367" s="29"/>
      <c r="K367" s="29"/>
      <c r="L367" s="29"/>
      <c r="M367" s="29"/>
      <c r="N367" s="29"/>
      <c r="O367" s="29"/>
      <c r="P367" s="29"/>
      <c r="Q367" s="29"/>
      <c r="R367" s="29"/>
      <c r="S367" s="29"/>
      <c r="T367" s="29"/>
      <c r="U367" s="29"/>
      <c r="V367" s="29"/>
      <c r="W367" s="29"/>
      <c r="X367" s="29"/>
      <c r="Y367" s="29"/>
      <c r="Z367" s="164"/>
    </row>
    <row r="368" spans="1:26" x14ac:dyDescent="0.2">
      <c r="A368" s="163"/>
      <c r="B368" s="29"/>
      <c r="C368" s="29"/>
      <c r="D368" s="120"/>
      <c r="E368" s="29"/>
      <c r="F368" s="29"/>
      <c r="G368" s="29"/>
      <c r="H368" s="29"/>
      <c r="I368" s="29"/>
      <c r="J368" s="29"/>
      <c r="K368" s="29"/>
      <c r="L368" s="29"/>
      <c r="M368" s="29"/>
      <c r="N368" s="29"/>
      <c r="O368" s="29"/>
      <c r="P368" s="29"/>
      <c r="Q368" s="29"/>
      <c r="R368" s="29"/>
      <c r="S368" s="29"/>
      <c r="T368" s="29"/>
      <c r="U368" s="29"/>
      <c r="V368" s="29"/>
      <c r="W368" s="29"/>
      <c r="X368" s="29"/>
      <c r="Y368" s="29"/>
      <c r="Z368" s="164"/>
    </row>
    <row r="369" spans="1:26" x14ac:dyDescent="0.2">
      <c r="A369" s="163"/>
      <c r="B369" s="29"/>
      <c r="C369" s="29"/>
      <c r="D369" s="120"/>
      <c r="E369" s="29"/>
      <c r="F369" s="29"/>
      <c r="G369" s="29"/>
      <c r="H369" s="29"/>
      <c r="I369" s="29"/>
      <c r="J369" s="29"/>
      <c r="K369" s="29"/>
      <c r="L369" s="29"/>
      <c r="M369" s="29"/>
      <c r="N369" s="29"/>
      <c r="O369" s="29"/>
      <c r="P369" s="29"/>
      <c r="Q369" s="29"/>
      <c r="R369" s="29"/>
      <c r="S369" s="29"/>
      <c r="T369" s="29"/>
      <c r="U369" s="29"/>
      <c r="V369" s="29"/>
      <c r="W369" s="29"/>
      <c r="X369" s="29"/>
      <c r="Y369" s="29"/>
      <c r="Z369" s="164"/>
    </row>
    <row r="370" spans="1:26" x14ac:dyDescent="0.2">
      <c r="A370" s="163"/>
      <c r="B370" s="29"/>
      <c r="C370" s="29"/>
      <c r="D370" s="120"/>
      <c r="E370" s="29"/>
      <c r="F370" s="29"/>
      <c r="G370" s="29"/>
      <c r="H370" s="29"/>
      <c r="I370" s="29"/>
      <c r="J370" s="29"/>
      <c r="K370" s="29"/>
      <c r="L370" s="29"/>
      <c r="M370" s="29"/>
      <c r="N370" s="29"/>
      <c r="O370" s="29"/>
      <c r="P370" s="29"/>
      <c r="Q370" s="29"/>
      <c r="R370" s="29"/>
      <c r="S370" s="29"/>
      <c r="T370" s="29"/>
      <c r="U370" s="29"/>
      <c r="V370" s="29"/>
      <c r="W370" s="29"/>
      <c r="X370" s="29"/>
      <c r="Y370" s="29"/>
      <c r="Z370" s="164"/>
    </row>
    <row r="371" spans="1:26" x14ac:dyDescent="0.2">
      <c r="A371" s="163"/>
      <c r="B371" s="29"/>
      <c r="C371" s="29"/>
      <c r="D371" s="120"/>
      <c r="E371" s="29"/>
      <c r="F371" s="29"/>
      <c r="G371" s="29"/>
      <c r="H371" s="29"/>
      <c r="I371" s="29"/>
      <c r="J371" s="29"/>
      <c r="K371" s="29"/>
      <c r="L371" s="29"/>
      <c r="M371" s="29"/>
      <c r="N371" s="29"/>
      <c r="O371" s="29"/>
      <c r="P371" s="29"/>
      <c r="Q371" s="29"/>
      <c r="R371" s="29"/>
      <c r="S371" s="29"/>
      <c r="T371" s="29"/>
      <c r="U371" s="29"/>
      <c r="V371" s="29"/>
      <c r="W371" s="29"/>
      <c r="X371" s="29"/>
      <c r="Y371" s="29"/>
      <c r="Z371" s="164"/>
    </row>
    <row r="372" spans="1:26" x14ac:dyDescent="0.2">
      <c r="A372" s="163"/>
      <c r="B372" s="29"/>
      <c r="C372" s="29"/>
      <c r="D372" s="120"/>
      <c r="E372" s="29"/>
      <c r="F372" s="29"/>
      <c r="G372" s="29"/>
      <c r="H372" s="29"/>
      <c r="I372" s="29"/>
      <c r="J372" s="29"/>
      <c r="K372" s="29"/>
      <c r="L372" s="29"/>
      <c r="M372" s="29"/>
      <c r="N372" s="29"/>
      <c r="O372" s="29"/>
      <c r="P372" s="29"/>
      <c r="Q372" s="29"/>
      <c r="R372" s="29"/>
      <c r="S372" s="29"/>
      <c r="T372" s="29"/>
      <c r="U372" s="29"/>
      <c r="V372" s="29"/>
      <c r="W372" s="29"/>
      <c r="X372" s="29"/>
      <c r="Y372" s="29"/>
      <c r="Z372" s="164"/>
    </row>
    <row r="373" spans="1:26" x14ac:dyDescent="0.2">
      <c r="A373" s="163"/>
      <c r="B373" s="29"/>
      <c r="C373" s="29"/>
      <c r="D373" s="120"/>
      <c r="E373" s="29"/>
      <c r="F373" s="29"/>
      <c r="G373" s="29"/>
      <c r="H373" s="29"/>
      <c r="I373" s="29"/>
      <c r="J373" s="29"/>
      <c r="K373" s="29"/>
      <c r="L373" s="29"/>
      <c r="M373" s="29"/>
      <c r="N373" s="29"/>
      <c r="O373" s="29"/>
      <c r="P373" s="29"/>
      <c r="Q373" s="29"/>
      <c r="R373" s="29"/>
      <c r="S373" s="29"/>
      <c r="T373" s="29"/>
      <c r="U373" s="29"/>
      <c r="V373" s="29"/>
      <c r="W373" s="29"/>
      <c r="X373" s="29"/>
      <c r="Y373" s="29"/>
      <c r="Z373" s="164"/>
    </row>
    <row r="374" spans="1:26" x14ac:dyDescent="0.2">
      <c r="A374" s="163"/>
      <c r="B374" s="29"/>
      <c r="C374" s="29"/>
      <c r="D374" s="120"/>
      <c r="E374" s="29"/>
      <c r="F374" s="29"/>
      <c r="G374" s="29"/>
      <c r="H374" s="29"/>
      <c r="I374" s="29"/>
      <c r="J374" s="29"/>
      <c r="K374" s="29"/>
      <c r="L374" s="29"/>
      <c r="M374" s="29"/>
      <c r="N374" s="29"/>
      <c r="O374" s="29"/>
      <c r="P374" s="29"/>
      <c r="Q374" s="29"/>
      <c r="R374" s="29"/>
      <c r="S374" s="29"/>
      <c r="T374" s="29"/>
      <c r="U374" s="29"/>
      <c r="V374" s="29"/>
      <c r="W374" s="29"/>
      <c r="X374" s="29"/>
      <c r="Y374" s="29"/>
      <c r="Z374" s="164"/>
    </row>
    <row r="375" spans="1:26" x14ac:dyDescent="0.2">
      <c r="A375" s="163"/>
      <c r="B375" s="29"/>
      <c r="C375" s="29"/>
      <c r="D375" s="120"/>
      <c r="E375" s="29"/>
      <c r="F375" s="29"/>
      <c r="G375" s="29"/>
      <c r="H375" s="29"/>
      <c r="I375" s="29"/>
      <c r="J375" s="29"/>
      <c r="K375" s="29"/>
      <c r="L375" s="29"/>
      <c r="M375" s="29"/>
      <c r="N375" s="29"/>
      <c r="O375" s="29"/>
      <c r="P375" s="29"/>
      <c r="Q375" s="29"/>
      <c r="R375" s="29"/>
      <c r="S375" s="29"/>
      <c r="T375" s="29"/>
      <c r="U375" s="29"/>
      <c r="V375" s="29"/>
      <c r="W375" s="29"/>
      <c r="X375" s="29"/>
      <c r="Y375" s="29"/>
      <c r="Z375" s="164"/>
    </row>
    <row r="376" spans="1:26" x14ac:dyDescent="0.2">
      <c r="A376" s="163"/>
      <c r="B376" s="29"/>
      <c r="C376" s="29"/>
      <c r="D376" s="120"/>
      <c r="E376" s="29"/>
      <c r="F376" s="29"/>
      <c r="G376" s="29"/>
      <c r="H376" s="29"/>
      <c r="I376" s="29"/>
      <c r="J376" s="29"/>
      <c r="K376" s="29"/>
      <c r="L376" s="29"/>
      <c r="M376" s="29"/>
      <c r="N376" s="29"/>
      <c r="O376" s="29"/>
      <c r="P376" s="29"/>
      <c r="Q376" s="29"/>
      <c r="R376" s="29"/>
      <c r="S376" s="29"/>
      <c r="T376" s="29"/>
      <c r="U376" s="29"/>
      <c r="V376" s="29"/>
      <c r="W376" s="29"/>
      <c r="X376" s="29"/>
      <c r="Y376" s="29"/>
      <c r="Z376" s="164"/>
    </row>
    <row r="377" spans="1:26" x14ac:dyDescent="0.2">
      <c r="A377" s="163"/>
      <c r="B377" s="29"/>
      <c r="C377" s="29"/>
      <c r="D377" s="120"/>
      <c r="E377" s="29"/>
      <c r="F377" s="29"/>
      <c r="G377" s="29"/>
      <c r="H377" s="29"/>
      <c r="I377" s="29"/>
      <c r="J377" s="29"/>
      <c r="K377" s="29"/>
      <c r="L377" s="29"/>
      <c r="M377" s="29"/>
      <c r="N377" s="29"/>
      <c r="O377" s="29"/>
      <c r="P377" s="29"/>
      <c r="Q377" s="29"/>
      <c r="R377" s="29"/>
      <c r="S377" s="29"/>
      <c r="T377" s="29"/>
      <c r="U377" s="29"/>
      <c r="V377" s="29"/>
      <c r="W377" s="29"/>
      <c r="X377" s="29"/>
      <c r="Y377" s="29"/>
      <c r="Z377" s="164"/>
    </row>
    <row r="378" spans="1:26" x14ac:dyDescent="0.2">
      <c r="A378" s="163"/>
      <c r="B378" s="29"/>
      <c r="C378" s="29"/>
      <c r="D378" s="120"/>
      <c r="E378" s="29"/>
      <c r="F378" s="29"/>
      <c r="G378" s="29"/>
      <c r="H378" s="29"/>
      <c r="I378" s="29"/>
      <c r="J378" s="29"/>
      <c r="K378" s="29"/>
      <c r="L378" s="29"/>
      <c r="M378" s="29"/>
      <c r="N378" s="29"/>
      <c r="O378" s="29"/>
      <c r="P378" s="29"/>
      <c r="Q378" s="29"/>
      <c r="R378" s="29"/>
      <c r="S378" s="29"/>
      <c r="T378" s="29"/>
      <c r="U378" s="29"/>
      <c r="V378" s="29"/>
      <c r="W378" s="29"/>
      <c r="X378" s="29"/>
      <c r="Y378" s="29"/>
      <c r="Z378" s="164"/>
    </row>
    <row r="379" spans="1:26" x14ac:dyDescent="0.2">
      <c r="A379" s="163"/>
      <c r="B379" s="29"/>
      <c r="C379" s="29"/>
      <c r="D379" s="120"/>
      <c r="E379" s="29"/>
      <c r="F379" s="29"/>
      <c r="G379" s="29"/>
      <c r="H379" s="29"/>
      <c r="I379" s="29"/>
      <c r="J379" s="29"/>
      <c r="K379" s="29"/>
      <c r="L379" s="29"/>
      <c r="M379" s="29"/>
      <c r="N379" s="29"/>
      <c r="O379" s="29"/>
      <c r="P379" s="29"/>
      <c r="Q379" s="29"/>
      <c r="R379" s="29"/>
      <c r="S379" s="29"/>
      <c r="T379" s="29"/>
      <c r="U379" s="29"/>
      <c r="V379" s="29"/>
      <c r="W379" s="29"/>
      <c r="X379" s="29"/>
      <c r="Y379" s="29"/>
      <c r="Z379" s="164"/>
    </row>
    <row r="380" spans="1:26" x14ac:dyDescent="0.2">
      <c r="A380" s="163"/>
      <c r="B380" s="29"/>
      <c r="C380" s="29"/>
      <c r="D380" s="120"/>
      <c r="E380" s="29"/>
      <c r="F380" s="29"/>
      <c r="G380" s="29"/>
      <c r="H380" s="29"/>
      <c r="I380" s="29"/>
      <c r="J380" s="29"/>
      <c r="K380" s="29"/>
      <c r="L380" s="29"/>
      <c r="M380" s="29"/>
      <c r="N380" s="29"/>
      <c r="O380" s="29"/>
      <c r="P380" s="29"/>
      <c r="Q380" s="29"/>
      <c r="R380" s="29"/>
      <c r="S380" s="29"/>
      <c r="T380" s="29"/>
      <c r="U380" s="29"/>
      <c r="V380" s="29"/>
      <c r="W380" s="29"/>
      <c r="X380" s="29"/>
      <c r="Y380" s="29"/>
      <c r="Z380" s="164"/>
    </row>
    <row r="381" spans="1:26" x14ac:dyDescent="0.2">
      <c r="A381" s="163"/>
      <c r="B381" s="29"/>
      <c r="C381" s="29"/>
      <c r="D381" s="120"/>
      <c r="E381" s="29"/>
      <c r="F381" s="29"/>
      <c r="G381" s="29"/>
      <c r="H381" s="29"/>
      <c r="I381" s="29"/>
      <c r="J381" s="29"/>
      <c r="K381" s="29"/>
      <c r="L381" s="29"/>
      <c r="M381" s="29"/>
      <c r="N381" s="29"/>
      <c r="O381" s="29"/>
      <c r="P381" s="29"/>
      <c r="Q381" s="29"/>
      <c r="R381" s="29"/>
      <c r="S381" s="29"/>
      <c r="T381" s="29"/>
      <c r="U381" s="29"/>
      <c r="V381" s="29"/>
      <c r="W381" s="29"/>
      <c r="X381" s="29"/>
      <c r="Y381" s="29"/>
      <c r="Z381" s="164"/>
    </row>
    <row r="382" spans="1:26" x14ac:dyDescent="0.2">
      <c r="A382" s="163"/>
      <c r="B382" s="29"/>
      <c r="C382" s="29"/>
      <c r="D382" s="120"/>
      <c r="E382" s="29"/>
      <c r="F382" s="29"/>
      <c r="G382" s="29"/>
      <c r="H382" s="29"/>
      <c r="I382" s="29"/>
      <c r="J382" s="29"/>
      <c r="K382" s="29"/>
      <c r="L382" s="29"/>
      <c r="M382" s="29"/>
      <c r="N382" s="29"/>
      <c r="O382" s="29"/>
      <c r="P382" s="29"/>
      <c r="Q382" s="29"/>
      <c r="R382" s="29"/>
      <c r="S382" s="29"/>
      <c r="T382" s="29"/>
      <c r="U382" s="29"/>
      <c r="V382" s="29"/>
      <c r="W382" s="29"/>
      <c r="X382" s="29"/>
      <c r="Y382" s="29"/>
      <c r="Z382" s="164"/>
    </row>
    <row r="383" spans="1:26" x14ac:dyDescent="0.2">
      <c r="A383" s="163"/>
      <c r="B383" s="29"/>
      <c r="C383" s="29"/>
      <c r="D383" s="120"/>
      <c r="E383" s="29"/>
      <c r="F383" s="29"/>
      <c r="G383" s="29"/>
      <c r="H383" s="29"/>
      <c r="I383" s="29"/>
      <c r="J383" s="29"/>
      <c r="K383" s="29"/>
      <c r="L383" s="29"/>
      <c r="M383" s="29"/>
      <c r="N383" s="29"/>
      <c r="O383" s="29"/>
      <c r="P383" s="29"/>
      <c r="Q383" s="29"/>
      <c r="R383" s="29"/>
      <c r="S383" s="29"/>
      <c r="T383" s="29"/>
      <c r="U383" s="29"/>
      <c r="V383" s="29"/>
      <c r="W383" s="29"/>
      <c r="X383" s="29"/>
      <c r="Y383" s="29"/>
      <c r="Z383" s="164"/>
    </row>
    <row r="384" spans="1:26" x14ac:dyDescent="0.2">
      <c r="A384" s="163"/>
      <c r="B384" s="29"/>
      <c r="C384" s="29"/>
      <c r="D384" s="120"/>
      <c r="E384" s="29"/>
      <c r="F384" s="29"/>
      <c r="G384" s="29"/>
      <c r="H384" s="29"/>
      <c r="I384" s="29"/>
      <c r="J384" s="29"/>
      <c r="K384" s="29"/>
      <c r="L384" s="29"/>
      <c r="M384" s="29"/>
      <c r="N384" s="29"/>
      <c r="O384" s="29"/>
      <c r="P384" s="29"/>
      <c r="Q384" s="29"/>
      <c r="R384" s="29"/>
      <c r="S384" s="29"/>
      <c r="T384" s="29"/>
      <c r="U384" s="29"/>
      <c r="V384" s="29"/>
      <c r="W384" s="29"/>
      <c r="X384" s="29"/>
      <c r="Y384" s="29"/>
      <c r="Z384" s="164"/>
    </row>
    <row r="385" spans="1:26" x14ac:dyDescent="0.2">
      <c r="A385" s="163"/>
      <c r="B385" s="29"/>
      <c r="C385" s="29"/>
      <c r="D385" s="120"/>
      <c r="E385" s="29"/>
      <c r="F385" s="29"/>
      <c r="G385" s="29"/>
      <c r="H385" s="29"/>
      <c r="I385" s="29"/>
      <c r="J385" s="29"/>
      <c r="K385" s="29"/>
      <c r="L385" s="29"/>
      <c r="M385" s="29"/>
      <c r="N385" s="29"/>
      <c r="O385" s="29"/>
      <c r="P385" s="29"/>
      <c r="Q385" s="29"/>
      <c r="R385" s="29"/>
      <c r="S385" s="29"/>
      <c r="T385" s="29"/>
      <c r="U385" s="29"/>
      <c r="V385" s="29"/>
      <c r="W385" s="29"/>
      <c r="X385" s="29"/>
      <c r="Y385" s="29"/>
      <c r="Z385" s="164"/>
    </row>
    <row r="386" spans="1:26" x14ac:dyDescent="0.2">
      <c r="A386" s="163"/>
      <c r="B386" s="29"/>
      <c r="C386" s="29"/>
      <c r="D386" s="120"/>
      <c r="E386" s="29"/>
      <c r="F386" s="29"/>
      <c r="G386" s="29"/>
      <c r="H386" s="29"/>
      <c r="I386" s="29"/>
      <c r="J386" s="29"/>
      <c r="K386" s="29"/>
      <c r="L386" s="29"/>
      <c r="M386" s="29"/>
      <c r="N386" s="29"/>
      <c r="O386" s="29"/>
      <c r="P386" s="29"/>
      <c r="Q386" s="29"/>
      <c r="R386" s="29"/>
      <c r="S386" s="29"/>
      <c r="T386" s="29"/>
      <c r="U386" s="29"/>
      <c r="V386" s="29"/>
      <c r="W386" s="29"/>
      <c r="X386" s="29"/>
      <c r="Y386" s="29"/>
      <c r="Z386" s="164"/>
    </row>
    <row r="387" spans="1:26" x14ac:dyDescent="0.2">
      <c r="A387" s="163"/>
      <c r="B387" s="29"/>
      <c r="C387" s="29"/>
      <c r="D387" s="120"/>
      <c r="E387" s="29"/>
      <c r="F387" s="29"/>
      <c r="G387" s="29"/>
      <c r="H387" s="29"/>
      <c r="I387" s="29"/>
      <c r="J387" s="29"/>
      <c r="K387" s="29"/>
      <c r="L387" s="29"/>
      <c r="M387" s="29"/>
      <c r="N387" s="29"/>
      <c r="O387" s="29"/>
      <c r="P387" s="29"/>
      <c r="Q387" s="29"/>
      <c r="R387" s="29"/>
      <c r="S387" s="29"/>
      <c r="T387" s="29"/>
      <c r="U387" s="29"/>
      <c r="V387" s="29"/>
      <c r="W387" s="29"/>
      <c r="X387" s="29"/>
      <c r="Y387" s="29"/>
      <c r="Z387" s="164"/>
    </row>
    <row r="388" spans="1:26" x14ac:dyDescent="0.2">
      <c r="A388" s="163"/>
      <c r="B388" s="29"/>
      <c r="C388" s="29"/>
      <c r="D388" s="120"/>
      <c r="E388" s="29"/>
      <c r="F388" s="29"/>
      <c r="G388" s="29"/>
      <c r="H388" s="29"/>
      <c r="I388" s="29"/>
      <c r="J388" s="29"/>
      <c r="K388" s="29"/>
      <c r="L388" s="29"/>
      <c r="M388" s="29"/>
      <c r="N388" s="29"/>
      <c r="O388" s="29"/>
      <c r="P388" s="29"/>
      <c r="Q388" s="29"/>
      <c r="R388" s="29"/>
      <c r="S388" s="29"/>
      <c r="T388" s="29"/>
      <c r="U388" s="29"/>
      <c r="V388" s="29"/>
      <c r="W388" s="29"/>
      <c r="X388" s="29"/>
      <c r="Y388" s="29"/>
      <c r="Z388" s="164"/>
    </row>
    <row r="389" spans="1:26" x14ac:dyDescent="0.2">
      <c r="A389" s="163"/>
      <c r="B389" s="29"/>
      <c r="C389" s="29"/>
      <c r="D389" s="120"/>
      <c r="E389" s="29"/>
      <c r="F389" s="29"/>
      <c r="G389" s="29"/>
      <c r="H389" s="29"/>
      <c r="I389" s="29"/>
      <c r="J389" s="29"/>
      <c r="K389" s="29"/>
      <c r="L389" s="29"/>
      <c r="M389" s="29"/>
      <c r="N389" s="29"/>
      <c r="O389" s="29"/>
      <c r="P389" s="29"/>
      <c r="Q389" s="29"/>
      <c r="R389" s="29"/>
      <c r="S389" s="29"/>
      <c r="T389" s="29"/>
      <c r="U389" s="29"/>
      <c r="V389" s="29"/>
      <c r="W389" s="29"/>
      <c r="X389" s="29"/>
      <c r="Y389" s="29"/>
      <c r="Z389" s="164"/>
    </row>
    <row r="390" spans="1:26" x14ac:dyDescent="0.2">
      <c r="A390" s="163"/>
      <c r="B390" s="29"/>
      <c r="C390" s="29"/>
      <c r="D390" s="120"/>
      <c r="E390" s="29"/>
      <c r="F390" s="29"/>
      <c r="G390" s="29"/>
      <c r="H390" s="29"/>
      <c r="I390" s="29"/>
      <c r="J390" s="29"/>
      <c r="K390" s="29"/>
      <c r="L390" s="29"/>
      <c r="M390" s="29"/>
      <c r="N390" s="29"/>
      <c r="O390" s="29"/>
      <c r="P390" s="29"/>
      <c r="Q390" s="29"/>
      <c r="R390" s="29"/>
      <c r="S390" s="29"/>
      <c r="T390" s="29"/>
      <c r="U390" s="29"/>
      <c r="V390" s="29"/>
      <c r="W390" s="29"/>
      <c r="X390" s="29"/>
      <c r="Y390" s="29"/>
      <c r="Z390" s="164"/>
    </row>
    <row r="391" spans="1:26" x14ac:dyDescent="0.2">
      <c r="A391" s="163"/>
      <c r="B391" s="29"/>
      <c r="C391" s="29"/>
      <c r="D391" s="120"/>
      <c r="E391" s="29"/>
      <c r="F391" s="29"/>
      <c r="G391" s="29"/>
      <c r="H391" s="29"/>
      <c r="I391" s="29"/>
      <c r="J391" s="29"/>
      <c r="K391" s="29"/>
      <c r="L391" s="29"/>
      <c r="M391" s="29"/>
      <c r="N391" s="29"/>
      <c r="O391" s="29"/>
      <c r="P391" s="29"/>
      <c r="Q391" s="29"/>
      <c r="R391" s="29"/>
      <c r="S391" s="29"/>
      <c r="T391" s="29"/>
      <c r="U391" s="29"/>
      <c r="V391" s="29"/>
      <c r="W391" s="29"/>
      <c r="X391" s="29"/>
      <c r="Y391" s="29"/>
      <c r="Z391" s="164"/>
    </row>
    <row r="392" spans="1:26" x14ac:dyDescent="0.2">
      <c r="A392" s="163"/>
      <c r="B392" s="29"/>
      <c r="C392" s="29"/>
      <c r="D392" s="120"/>
      <c r="E392" s="29"/>
      <c r="F392" s="29"/>
      <c r="G392" s="29"/>
      <c r="H392" s="29"/>
      <c r="I392" s="29"/>
      <c r="J392" s="29"/>
      <c r="K392" s="29"/>
      <c r="L392" s="29"/>
      <c r="M392" s="29"/>
      <c r="N392" s="29"/>
      <c r="O392" s="29"/>
      <c r="P392" s="29"/>
      <c r="Q392" s="29"/>
      <c r="R392" s="29"/>
      <c r="S392" s="29"/>
      <c r="T392" s="29"/>
      <c r="U392" s="29"/>
      <c r="V392" s="29"/>
      <c r="W392" s="29"/>
      <c r="X392" s="29"/>
      <c r="Y392" s="29"/>
      <c r="Z392" s="164"/>
    </row>
    <row r="393" spans="1:26" x14ac:dyDescent="0.2">
      <c r="A393" s="163"/>
      <c r="B393" s="29"/>
      <c r="C393" s="29"/>
      <c r="D393" s="120"/>
      <c r="E393" s="29"/>
      <c r="F393" s="29"/>
      <c r="G393" s="29"/>
      <c r="H393" s="29"/>
      <c r="I393" s="29"/>
      <c r="J393" s="29"/>
      <c r="K393" s="29"/>
      <c r="L393" s="29"/>
      <c r="M393" s="29"/>
      <c r="N393" s="29"/>
      <c r="O393" s="29"/>
      <c r="P393" s="29"/>
      <c r="Q393" s="29"/>
      <c r="R393" s="29"/>
      <c r="S393" s="29"/>
      <c r="T393" s="29"/>
      <c r="U393" s="29"/>
      <c r="V393" s="29"/>
      <c r="W393" s="29"/>
      <c r="X393" s="29"/>
      <c r="Y393" s="29"/>
      <c r="Z393" s="164"/>
    </row>
    <row r="394" spans="1:26" x14ac:dyDescent="0.2">
      <c r="A394" s="163"/>
      <c r="B394" s="29"/>
      <c r="C394" s="29"/>
      <c r="D394" s="120"/>
      <c r="E394" s="29"/>
      <c r="F394" s="29"/>
      <c r="G394" s="29"/>
      <c r="H394" s="29"/>
      <c r="I394" s="29"/>
      <c r="J394" s="29"/>
      <c r="K394" s="29"/>
      <c r="L394" s="29"/>
      <c r="M394" s="29"/>
      <c r="N394" s="29"/>
      <c r="O394" s="29"/>
      <c r="P394" s="29"/>
      <c r="Q394" s="29"/>
      <c r="R394" s="29"/>
      <c r="S394" s="29"/>
      <c r="T394" s="29"/>
      <c r="U394" s="29"/>
      <c r="V394" s="29"/>
      <c r="W394" s="29"/>
      <c r="X394" s="29"/>
      <c r="Y394" s="29"/>
      <c r="Z394" s="164"/>
    </row>
    <row r="395" spans="1:26" x14ac:dyDescent="0.2">
      <c r="A395" s="163"/>
      <c r="B395" s="29"/>
      <c r="C395" s="29"/>
      <c r="D395" s="120"/>
      <c r="E395" s="29"/>
      <c r="F395" s="29"/>
      <c r="G395" s="29"/>
      <c r="H395" s="29"/>
      <c r="I395" s="29"/>
      <c r="J395" s="29"/>
      <c r="K395" s="29"/>
      <c r="L395" s="29"/>
      <c r="M395" s="29"/>
      <c r="N395" s="29"/>
      <c r="O395" s="29"/>
      <c r="P395" s="29"/>
      <c r="Q395" s="29"/>
      <c r="R395" s="29"/>
      <c r="S395" s="29"/>
      <c r="T395" s="29"/>
      <c r="U395" s="29"/>
      <c r="V395" s="29"/>
      <c r="W395" s="29"/>
      <c r="X395" s="29"/>
      <c r="Y395" s="29"/>
      <c r="Z395" s="164"/>
    </row>
    <row r="396" spans="1:26" x14ac:dyDescent="0.2">
      <c r="A396" s="163"/>
      <c r="B396" s="29"/>
      <c r="C396" s="29"/>
      <c r="D396" s="120"/>
      <c r="E396" s="29"/>
      <c r="F396" s="29"/>
      <c r="G396" s="29"/>
      <c r="H396" s="29"/>
      <c r="I396" s="29"/>
      <c r="J396" s="29"/>
      <c r="K396" s="29"/>
      <c r="L396" s="29"/>
      <c r="M396" s="29"/>
      <c r="N396" s="29"/>
      <c r="O396" s="29"/>
      <c r="P396" s="29"/>
      <c r="Q396" s="29"/>
      <c r="R396" s="29"/>
      <c r="S396" s="29"/>
      <c r="T396" s="29"/>
      <c r="U396" s="29"/>
      <c r="V396" s="29"/>
      <c r="W396" s="29"/>
      <c r="X396" s="29"/>
      <c r="Y396" s="29"/>
      <c r="Z396" s="164"/>
    </row>
    <row r="397" spans="1:26" x14ac:dyDescent="0.2">
      <c r="A397" s="163"/>
      <c r="B397" s="29"/>
      <c r="C397" s="29"/>
      <c r="D397" s="120"/>
      <c r="E397" s="29"/>
      <c r="F397" s="29"/>
      <c r="G397" s="29"/>
      <c r="H397" s="29"/>
      <c r="I397" s="29"/>
      <c r="J397" s="29"/>
      <c r="K397" s="29"/>
      <c r="L397" s="29"/>
      <c r="M397" s="29"/>
      <c r="N397" s="29"/>
      <c r="O397" s="29"/>
      <c r="P397" s="29"/>
      <c r="Q397" s="29"/>
      <c r="R397" s="29"/>
      <c r="S397" s="29"/>
      <c r="T397" s="29"/>
      <c r="U397" s="29"/>
      <c r="V397" s="29"/>
      <c r="W397" s="29"/>
      <c r="X397" s="29"/>
      <c r="Y397" s="29"/>
      <c r="Z397" s="164"/>
    </row>
    <row r="398" spans="1:26" x14ac:dyDescent="0.2">
      <c r="A398" s="163"/>
      <c r="B398" s="29"/>
      <c r="C398" s="29"/>
      <c r="D398" s="120"/>
      <c r="E398" s="29"/>
      <c r="F398" s="29"/>
      <c r="G398" s="29"/>
      <c r="H398" s="29"/>
      <c r="I398" s="29"/>
      <c r="J398" s="29"/>
      <c r="K398" s="29"/>
      <c r="L398" s="29"/>
      <c r="M398" s="29"/>
      <c r="N398" s="29"/>
      <c r="O398" s="29"/>
      <c r="P398" s="29"/>
      <c r="Q398" s="29"/>
      <c r="R398" s="29"/>
      <c r="S398" s="29"/>
      <c r="T398" s="29"/>
      <c r="U398" s="29"/>
      <c r="V398" s="29"/>
      <c r="W398" s="29"/>
      <c r="X398" s="29"/>
      <c r="Y398" s="29"/>
      <c r="Z398" s="164"/>
    </row>
    <row r="399" spans="1:26" x14ac:dyDescent="0.2">
      <c r="A399" s="163"/>
      <c r="B399" s="29"/>
      <c r="C399" s="29"/>
      <c r="D399" s="120"/>
      <c r="E399" s="29"/>
      <c r="F399" s="29"/>
      <c r="G399" s="29"/>
      <c r="H399" s="29"/>
      <c r="I399" s="29"/>
      <c r="J399" s="29"/>
      <c r="K399" s="29"/>
      <c r="L399" s="29"/>
      <c r="M399" s="29"/>
      <c r="N399" s="29"/>
      <c r="O399" s="29"/>
      <c r="P399" s="29"/>
      <c r="Q399" s="29"/>
      <c r="R399" s="29"/>
      <c r="S399" s="29"/>
      <c r="T399" s="29"/>
      <c r="U399" s="29"/>
      <c r="V399" s="29"/>
      <c r="W399" s="29"/>
      <c r="X399" s="29"/>
      <c r="Y399" s="29"/>
      <c r="Z399" s="164"/>
    </row>
    <row r="400" spans="1:26" x14ac:dyDescent="0.2">
      <c r="A400" s="163"/>
      <c r="B400" s="29"/>
      <c r="C400" s="29"/>
      <c r="D400" s="120"/>
      <c r="E400" s="29"/>
      <c r="F400" s="29"/>
      <c r="G400" s="29"/>
      <c r="H400" s="29"/>
      <c r="I400" s="29"/>
      <c r="J400" s="29"/>
      <c r="K400" s="29"/>
      <c r="L400" s="29"/>
      <c r="M400" s="29"/>
      <c r="N400" s="29"/>
      <c r="O400" s="29"/>
      <c r="P400" s="29"/>
      <c r="Q400" s="29"/>
      <c r="R400" s="29"/>
      <c r="S400" s="29"/>
      <c r="T400" s="29"/>
      <c r="U400" s="29"/>
      <c r="V400" s="29"/>
      <c r="W400" s="29"/>
      <c r="X400" s="29"/>
      <c r="Y400" s="29"/>
      <c r="Z400" s="164"/>
    </row>
    <row r="401" spans="1:26" x14ac:dyDescent="0.2">
      <c r="A401" s="163"/>
      <c r="B401" s="29"/>
      <c r="C401" s="29"/>
      <c r="D401" s="120"/>
      <c r="E401" s="29"/>
      <c r="F401" s="29"/>
      <c r="G401" s="29"/>
      <c r="H401" s="29"/>
      <c r="I401" s="29"/>
      <c r="J401" s="29"/>
      <c r="K401" s="29"/>
      <c r="L401" s="29"/>
      <c r="M401" s="29"/>
      <c r="N401" s="29"/>
      <c r="O401" s="29"/>
      <c r="P401" s="29"/>
      <c r="Q401" s="29"/>
      <c r="R401" s="29"/>
      <c r="S401" s="29"/>
      <c r="T401" s="29"/>
      <c r="U401" s="29"/>
      <c r="V401" s="29"/>
      <c r="W401" s="29"/>
      <c r="X401" s="29"/>
      <c r="Y401" s="29"/>
      <c r="Z401" s="164"/>
    </row>
    <row r="402" spans="1:26" x14ac:dyDescent="0.2">
      <c r="A402" s="163"/>
      <c r="B402" s="29"/>
      <c r="C402" s="29"/>
      <c r="D402" s="120"/>
      <c r="E402" s="29"/>
      <c r="F402" s="29"/>
      <c r="G402" s="29"/>
      <c r="H402" s="29"/>
      <c r="I402" s="29"/>
      <c r="J402" s="29"/>
      <c r="K402" s="29"/>
      <c r="L402" s="29"/>
      <c r="M402" s="29"/>
      <c r="N402" s="29"/>
      <c r="O402" s="29"/>
      <c r="P402" s="29"/>
      <c r="Q402" s="29"/>
      <c r="R402" s="29"/>
      <c r="S402" s="29"/>
      <c r="T402" s="29"/>
      <c r="U402" s="29"/>
      <c r="V402" s="29"/>
      <c r="W402" s="29"/>
      <c r="X402" s="29"/>
      <c r="Y402" s="29"/>
      <c r="Z402" s="164"/>
    </row>
    <row r="403" spans="1:26" x14ac:dyDescent="0.2">
      <c r="A403" s="163"/>
      <c r="B403" s="29"/>
      <c r="C403" s="29"/>
      <c r="D403" s="120"/>
      <c r="E403" s="29"/>
      <c r="F403" s="29"/>
      <c r="G403" s="29"/>
      <c r="H403" s="29"/>
      <c r="I403" s="29"/>
      <c r="J403" s="29"/>
      <c r="K403" s="29"/>
      <c r="L403" s="29"/>
      <c r="M403" s="29"/>
      <c r="N403" s="29"/>
      <c r="O403" s="29"/>
      <c r="P403" s="29"/>
      <c r="Q403" s="29"/>
      <c r="R403" s="29"/>
      <c r="S403" s="29"/>
      <c r="T403" s="29"/>
      <c r="U403" s="29"/>
      <c r="V403" s="29"/>
      <c r="W403" s="29"/>
      <c r="X403" s="29"/>
      <c r="Y403" s="29"/>
      <c r="Z403" s="164"/>
    </row>
    <row r="404" spans="1:26" x14ac:dyDescent="0.2">
      <c r="A404" s="163"/>
      <c r="B404" s="29"/>
      <c r="C404" s="29"/>
      <c r="D404" s="120"/>
      <c r="E404" s="29"/>
      <c r="F404" s="29"/>
      <c r="G404" s="29"/>
      <c r="H404" s="29"/>
      <c r="I404" s="29"/>
      <c r="J404" s="29"/>
      <c r="K404" s="29"/>
      <c r="L404" s="29"/>
      <c r="M404" s="29"/>
      <c r="N404" s="29"/>
      <c r="O404" s="29"/>
      <c r="P404" s="29"/>
      <c r="Q404" s="29"/>
      <c r="R404" s="29"/>
      <c r="S404" s="29"/>
      <c r="T404" s="29"/>
      <c r="U404" s="29"/>
      <c r="V404" s="29"/>
      <c r="W404" s="29"/>
      <c r="X404" s="29"/>
      <c r="Y404" s="29"/>
      <c r="Z404" s="164"/>
    </row>
    <row r="405" spans="1:26" x14ac:dyDescent="0.2">
      <c r="A405" s="163"/>
      <c r="B405" s="29"/>
      <c r="C405" s="29"/>
      <c r="D405" s="120"/>
      <c r="E405" s="29"/>
      <c r="F405" s="29"/>
      <c r="G405" s="29"/>
      <c r="H405" s="29"/>
      <c r="I405" s="29"/>
      <c r="J405" s="29"/>
      <c r="K405" s="29"/>
      <c r="L405" s="29"/>
      <c r="M405" s="29"/>
      <c r="N405" s="29"/>
      <c r="O405" s="29"/>
      <c r="P405" s="29"/>
      <c r="Q405" s="29"/>
      <c r="R405" s="29"/>
      <c r="S405" s="29"/>
      <c r="T405" s="29"/>
      <c r="U405" s="29"/>
      <c r="V405" s="29"/>
      <c r="W405" s="29"/>
      <c r="X405" s="29"/>
      <c r="Y405" s="29"/>
      <c r="Z405" s="164"/>
    </row>
    <row r="406" spans="1:26" x14ac:dyDescent="0.2">
      <c r="A406" s="163"/>
      <c r="B406" s="29"/>
      <c r="C406" s="29"/>
      <c r="D406" s="120"/>
      <c r="E406" s="29"/>
      <c r="F406" s="29"/>
      <c r="G406" s="29"/>
      <c r="H406" s="29"/>
      <c r="I406" s="29"/>
      <c r="J406" s="29"/>
      <c r="K406" s="29"/>
      <c r="L406" s="29"/>
      <c r="M406" s="29"/>
      <c r="N406" s="29"/>
      <c r="O406" s="29"/>
      <c r="P406" s="29"/>
      <c r="Q406" s="29"/>
      <c r="R406" s="29"/>
      <c r="S406" s="29"/>
      <c r="T406" s="29"/>
      <c r="U406" s="29"/>
      <c r="V406" s="29"/>
      <c r="W406" s="29"/>
      <c r="X406" s="29"/>
      <c r="Y406" s="29"/>
      <c r="Z406" s="164"/>
    </row>
    <row r="407" spans="1:26" x14ac:dyDescent="0.2">
      <c r="A407" s="163"/>
      <c r="B407" s="29"/>
      <c r="C407" s="29"/>
      <c r="D407" s="120"/>
      <c r="E407" s="29"/>
      <c r="F407" s="29"/>
      <c r="G407" s="29"/>
      <c r="H407" s="29"/>
      <c r="I407" s="29"/>
      <c r="J407" s="29"/>
      <c r="K407" s="29"/>
      <c r="L407" s="29"/>
      <c r="M407" s="29"/>
      <c r="N407" s="29"/>
      <c r="O407" s="29"/>
      <c r="P407" s="29"/>
      <c r="Q407" s="29"/>
      <c r="R407" s="29"/>
      <c r="S407" s="29"/>
      <c r="T407" s="29"/>
      <c r="U407" s="29"/>
      <c r="V407" s="29"/>
      <c r="W407" s="29"/>
      <c r="X407" s="29"/>
      <c r="Y407" s="29"/>
      <c r="Z407" s="164"/>
    </row>
    <row r="408" spans="1:26" x14ac:dyDescent="0.2">
      <c r="A408" s="163"/>
      <c r="B408" s="29"/>
      <c r="C408" s="29"/>
      <c r="D408" s="120"/>
      <c r="E408" s="29"/>
      <c r="F408" s="29"/>
      <c r="G408" s="29"/>
      <c r="H408" s="29"/>
      <c r="I408" s="29"/>
      <c r="J408" s="29"/>
      <c r="K408" s="29"/>
      <c r="L408" s="29"/>
      <c r="M408" s="29"/>
      <c r="N408" s="29"/>
      <c r="O408" s="29"/>
      <c r="P408" s="29"/>
      <c r="Q408" s="29"/>
      <c r="R408" s="29"/>
      <c r="S408" s="29"/>
      <c r="T408" s="29"/>
      <c r="U408" s="29"/>
      <c r="V408" s="29"/>
      <c r="W408" s="29"/>
      <c r="X408" s="29"/>
      <c r="Y408" s="29"/>
      <c r="Z408" s="164"/>
    </row>
    <row r="409" spans="1:26" x14ac:dyDescent="0.2">
      <c r="A409" s="163"/>
      <c r="B409" s="29"/>
      <c r="C409" s="29"/>
      <c r="D409" s="120"/>
      <c r="E409" s="29"/>
      <c r="F409" s="29"/>
      <c r="G409" s="29"/>
      <c r="H409" s="29"/>
      <c r="I409" s="29"/>
      <c r="J409" s="29"/>
      <c r="K409" s="29"/>
      <c r="L409" s="29"/>
      <c r="M409" s="29"/>
      <c r="N409" s="29"/>
      <c r="O409" s="29"/>
      <c r="P409" s="29"/>
      <c r="Q409" s="29"/>
      <c r="R409" s="29"/>
      <c r="S409" s="29"/>
      <c r="T409" s="29"/>
      <c r="U409" s="29"/>
      <c r="V409" s="29"/>
      <c r="W409" s="29"/>
      <c r="X409" s="29"/>
      <c r="Y409" s="29"/>
      <c r="Z409" s="164"/>
    </row>
    <row r="410" spans="1:26" x14ac:dyDescent="0.2">
      <c r="A410" s="163"/>
      <c r="B410" s="29"/>
      <c r="C410" s="29"/>
      <c r="D410" s="120"/>
      <c r="E410" s="29"/>
      <c r="F410" s="29"/>
      <c r="G410" s="29"/>
      <c r="H410" s="29"/>
      <c r="I410" s="29"/>
      <c r="J410" s="29"/>
      <c r="K410" s="29"/>
      <c r="L410" s="29"/>
      <c r="M410" s="29"/>
      <c r="N410" s="29"/>
      <c r="O410" s="29"/>
      <c r="P410" s="29"/>
      <c r="Q410" s="29"/>
      <c r="R410" s="29"/>
      <c r="S410" s="29"/>
      <c r="T410" s="29"/>
      <c r="U410" s="29"/>
      <c r="V410" s="29"/>
      <c r="W410" s="29"/>
      <c r="X410" s="29"/>
      <c r="Y410" s="29"/>
      <c r="Z410" s="164"/>
    </row>
    <row r="411" spans="1:26" x14ac:dyDescent="0.2">
      <c r="A411" s="163"/>
      <c r="B411" s="29"/>
      <c r="C411" s="29"/>
      <c r="D411" s="120"/>
      <c r="E411" s="29"/>
      <c r="F411" s="29"/>
      <c r="G411" s="29"/>
      <c r="H411" s="29"/>
      <c r="I411" s="29"/>
      <c r="J411" s="29"/>
      <c r="K411" s="29"/>
      <c r="L411" s="29"/>
      <c r="M411" s="29"/>
      <c r="N411" s="29"/>
      <c r="O411" s="29"/>
      <c r="P411" s="29"/>
      <c r="Q411" s="29"/>
      <c r="R411" s="29"/>
      <c r="S411" s="29"/>
      <c r="T411" s="29"/>
      <c r="U411" s="29"/>
      <c r="V411" s="29"/>
      <c r="W411" s="29"/>
      <c r="X411" s="29"/>
      <c r="Y411" s="29"/>
      <c r="Z411" s="164"/>
    </row>
    <row r="412" spans="1:26" x14ac:dyDescent="0.2">
      <c r="A412" s="163"/>
      <c r="B412" s="29"/>
      <c r="C412" s="29"/>
      <c r="D412" s="120"/>
      <c r="E412" s="29"/>
      <c r="F412" s="29"/>
      <c r="G412" s="29"/>
      <c r="H412" s="29"/>
      <c r="I412" s="29"/>
      <c r="J412" s="29"/>
      <c r="K412" s="29"/>
      <c r="L412" s="29"/>
      <c r="M412" s="29"/>
      <c r="N412" s="29"/>
      <c r="O412" s="29"/>
      <c r="P412" s="29"/>
      <c r="Q412" s="29"/>
      <c r="R412" s="29"/>
      <c r="S412" s="29"/>
      <c r="T412" s="29"/>
      <c r="U412" s="29"/>
      <c r="V412" s="29"/>
      <c r="W412" s="29"/>
      <c r="X412" s="29"/>
      <c r="Y412" s="29"/>
      <c r="Z412" s="164"/>
    </row>
    <row r="413" spans="1:26" x14ac:dyDescent="0.2">
      <c r="A413" s="163"/>
      <c r="B413" s="29"/>
      <c r="C413" s="29"/>
      <c r="D413" s="120"/>
      <c r="E413" s="29"/>
      <c r="F413" s="29"/>
      <c r="G413" s="29"/>
      <c r="H413" s="29"/>
      <c r="I413" s="29"/>
      <c r="J413" s="29"/>
      <c r="K413" s="29"/>
      <c r="L413" s="29"/>
      <c r="M413" s="29"/>
      <c r="N413" s="29"/>
      <c r="O413" s="29"/>
      <c r="P413" s="29"/>
      <c r="Q413" s="29"/>
      <c r="R413" s="29"/>
      <c r="S413" s="29"/>
      <c r="T413" s="29"/>
      <c r="U413" s="29"/>
      <c r="V413" s="29"/>
      <c r="W413" s="29"/>
      <c r="X413" s="29"/>
      <c r="Y413" s="29"/>
      <c r="Z413" s="164"/>
    </row>
    <row r="414" spans="1:26" x14ac:dyDescent="0.2">
      <c r="A414" s="163"/>
      <c r="B414" s="29"/>
      <c r="C414" s="29"/>
      <c r="D414" s="120"/>
      <c r="E414" s="29"/>
      <c r="F414" s="29"/>
      <c r="G414" s="29"/>
      <c r="H414" s="29"/>
      <c r="I414" s="29"/>
      <c r="J414" s="29"/>
      <c r="K414" s="29"/>
      <c r="L414" s="29"/>
      <c r="M414" s="29"/>
      <c r="N414" s="29"/>
      <c r="O414" s="29"/>
      <c r="P414" s="29"/>
      <c r="Q414" s="29"/>
      <c r="R414" s="29"/>
      <c r="S414" s="29"/>
      <c r="T414" s="29"/>
      <c r="U414" s="29"/>
      <c r="V414" s="29"/>
      <c r="W414" s="29"/>
      <c r="X414" s="29"/>
      <c r="Y414" s="29"/>
      <c r="Z414" s="164"/>
    </row>
    <row r="415" spans="1:26" x14ac:dyDescent="0.2">
      <c r="A415" s="163"/>
      <c r="B415" s="29"/>
      <c r="C415" s="29"/>
      <c r="D415" s="120"/>
      <c r="E415" s="29"/>
      <c r="F415" s="29"/>
      <c r="G415" s="29"/>
      <c r="H415" s="29"/>
      <c r="I415" s="29"/>
      <c r="J415" s="29"/>
      <c r="K415" s="29"/>
      <c r="L415" s="29"/>
      <c r="M415" s="29"/>
      <c r="N415" s="29"/>
      <c r="O415" s="29"/>
      <c r="P415" s="29"/>
      <c r="Q415" s="29"/>
      <c r="R415" s="29"/>
      <c r="S415" s="29"/>
      <c r="T415" s="29"/>
      <c r="U415" s="29"/>
      <c r="V415" s="29"/>
      <c r="W415" s="29"/>
      <c r="X415" s="29"/>
      <c r="Y415" s="29"/>
      <c r="Z415" s="164"/>
    </row>
    <row r="416" spans="1:26" x14ac:dyDescent="0.2">
      <c r="A416" s="163"/>
      <c r="B416" s="29"/>
      <c r="C416" s="29"/>
      <c r="D416" s="120"/>
      <c r="E416" s="29"/>
      <c r="F416" s="29"/>
      <c r="G416" s="29"/>
      <c r="H416" s="29"/>
      <c r="I416" s="29"/>
      <c r="J416" s="29"/>
      <c r="K416" s="29"/>
      <c r="L416" s="29"/>
      <c r="M416" s="29"/>
      <c r="N416" s="29"/>
      <c r="O416" s="29"/>
      <c r="P416" s="29"/>
      <c r="Q416" s="29"/>
      <c r="R416" s="29"/>
      <c r="S416" s="29"/>
      <c r="T416" s="29"/>
      <c r="U416" s="29"/>
      <c r="V416" s="29"/>
      <c r="W416" s="29"/>
      <c r="X416" s="29"/>
      <c r="Y416" s="29"/>
      <c r="Z416" s="164"/>
    </row>
    <row r="417" spans="1:26" x14ac:dyDescent="0.2">
      <c r="A417" s="163"/>
      <c r="B417" s="29"/>
      <c r="C417" s="29"/>
      <c r="D417" s="120"/>
      <c r="E417" s="29"/>
      <c r="F417" s="29"/>
      <c r="G417" s="29"/>
      <c r="H417" s="29"/>
      <c r="I417" s="29"/>
      <c r="J417" s="29"/>
      <c r="K417" s="29"/>
      <c r="L417" s="29"/>
      <c r="M417" s="29"/>
      <c r="N417" s="29"/>
      <c r="O417" s="29"/>
      <c r="P417" s="29"/>
      <c r="Q417" s="29"/>
      <c r="R417" s="29"/>
      <c r="S417" s="29"/>
      <c r="T417" s="29"/>
      <c r="U417" s="29"/>
      <c r="V417" s="29"/>
      <c r="W417" s="29"/>
      <c r="X417" s="29"/>
      <c r="Y417" s="29"/>
      <c r="Z417" s="164"/>
    </row>
    <row r="418" spans="1:26" x14ac:dyDescent="0.2">
      <c r="A418" s="163"/>
      <c r="B418" s="29"/>
      <c r="C418" s="29"/>
      <c r="D418" s="120"/>
      <c r="E418" s="29"/>
      <c r="F418" s="29"/>
      <c r="G418" s="29"/>
      <c r="H418" s="29"/>
      <c r="I418" s="29"/>
      <c r="J418" s="29"/>
      <c r="K418" s="29"/>
      <c r="L418" s="29"/>
      <c r="M418" s="29"/>
      <c r="N418" s="29"/>
      <c r="O418" s="29"/>
      <c r="P418" s="29"/>
      <c r="Q418" s="29"/>
      <c r="R418" s="29"/>
      <c r="S418" s="29"/>
      <c r="T418" s="29"/>
      <c r="U418" s="29"/>
      <c r="V418" s="29"/>
      <c r="W418" s="29"/>
      <c r="X418" s="29"/>
      <c r="Y418" s="29"/>
      <c r="Z418" s="164"/>
    </row>
    <row r="419" spans="1:26" x14ac:dyDescent="0.2">
      <c r="A419" s="163"/>
      <c r="B419" s="29"/>
      <c r="C419" s="29"/>
      <c r="D419" s="120"/>
      <c r="E419" s="29"/>
      <c r="F419" s="29"/>
      <c r="G419" s="29"/>
      <c r="H419" s="29"/>
      <c r="I419" s="29"/>
      <c r="J419" s="29"/>
      <c r="K419" s="29"/>
      <c r="L419" s="29"/>
      <c r="M419" s="29"/>
      <c r="N419" s="29"/>
      <c r="O419" s="29"/>
      <c r="P419" s="29"/>
      <c r="Q419" s="29"/>
      <c r="R419" s="29"/>
      <c r="S419" s="29"/>
      <c r="T419" s="29"/>
      <c r="U419" s="29"/>
      <c r="V419" s="29"/>
      <c r="W419" s="29"/>
      <c r="X419" s="29"/>
      <c r="Y419" s="29"/>
      <c r="Z419" s="164"/>
    </row>
    <row r="420" spans="1:26" x14ac:dyDescent="0.2">
      <c r="A420" s="163"/>
      <c r="B420" s="29"/>
      <c r="C420" s="29"/>
      <c r="D420" s="120"/>
      <c r="E420" s="29"/>
      <c r="F420" s="29"/>
      <c r="G420" s="29"/>
      <c r="H420" s="29"/>
      <c r="I420" s="29"/>
      <c r="J420" s="29"/>
      <c r="K420" s="29"/>
      <c r="L420" s="29"/>
      <c r="M420" s="29"/>
      <c r="N420" s="29"/>
      <c r="O420" s="29"/>
      <c r="P420" s="29"/>
      <c r="Q420" s="29"/>
      <c r="R420" s="29"/>
      <c r="S420" s="29"/>
      <c r="T420" s="29"/>
      <c r="U420" s="29"/>
      <c r="V420" s="29"/>
      <c r="W420" s="29"/>
      <c r="X420" s="29"/>
      <c r="Y420" s="29"/>
      <c r="Z420" s="164"/>
    </row>
    <row r="421" spans="1:26" x14ac:dyDescent="0.2">
      <c r="A421" s="163"/>
      <c r="B421" s="29"/>
      <c r="C421" s="29"/>
      <c r="D421" s="120"/>
      <c r="E421" s="29"/>
      <c r="F421" s="29"/>
      <c r="G421" s="29"/>
      <c r="H421" s="29"/>
      <c r="I421" s="29"/>
      <c r="J421" s="29"/>
      <c r="K421" s="29"/>
      <c r="L421" s="29"/>
      <c r="M421" s="29"/>
      <c r="N421" s="29"/>
      <c r="O421" s="29"/>
      <c r="P421" s="29"/>
      <c r="Q421" s="29"/>
      <c r="R421" s="29"/>
      <c r="S421" s="29"/>
      <c r="T421" s="29"/>
      <c r="U421" s="29"/>
      <c r="V421" s="29"/>
      <c r="W421" s="29"/>
      <c r="X421" s="29"/>
      <c r="Y421" s="29"/>
      <c r="Z421" s="164"/>
    </row>
    <row r="422" spans="1:26" x14ac:dyDescent="0.2">
      <c r="A422" s="163"/>
      <c r="B422" s="29"/>
      <c r="C422" s="29"/>
      <c r="D422" s="120"/>
      <c r="E422" s="29"/>
      <c r="F422" s="29"/>
      <c r="G422" s="29"/>
      <c r="H422" s="29"/>
      <c r="I422" s="29"/>
      <c r="J422" s="29"/>
      <c r="K422" s="29"/>
      <c r="L422" s="29"/>
      <c r="M422" s="29"/>
      <c r="N422" s="29"/>
      <c r="O422" s="29"/>
      <c r="P422" s="29"/>
      <c r="Q422" s="29"/>
      <c r="R422" s="29"/>
      <c r="S422" s="29"/>
      <c r="T422" s="29"/>
      <c r="U422" s="29"/>
      <c r="V422" s="29"/>
      <c r="W422" s="29"/>
      <c r="X422" s="29"/>
      <c r="Y422" s="29"/>
      <c r="Z422" s="164"/>
    </row>
    <row r="423" spans="1:26" x14ac:dyDescent="0.2">
      <c r="A423" s="163"/>
      <c r="B423" s="29"/>
      <c r="C423" s="29"/>
      <c r="D423" s="120"/>
      <c r="E423" s="29"/>
      <c r="F423" s="29"/>
      <c r="G423" s="29"/>
      <c r="H423" s="29"/>
      <c r="I423" s="29"/>
      <c r="J423" s="29"/>
      <c r="K423" s="29"/>
      <c r="L423" s="29"/>
      <c r="M423" s="29"/>
      <c r="N423" s="29"/>
      <c r="O423" s="29"/>
      <c r="P423" s="29"/>
      <c r="Q423" s="29"/>
      <c r="R423" s="29"/>
      <c r="S423" s="29"/>
      <c r="T423" s="29"/>
      <c r="U423" s="29"/>
      <c r="V423" s="29"/>
      <c r="W423" s="29"/>
      <c r="X423" s="29"/>
      <c r="Y423" s="29"/>
      <c r="Z423" s="164"/>
    </row>
    <row r="424" spans="1:26" x14ac:dyDescent="0.2">
      <c r="A424" s="163"/>
      <c r="B424" s="29"/>
      <c r="C424" s="29"/>
      <c r="D424" s="120"/>
      <c r="E424" s="29"/>
      <c r="F424" s="29"/>
      <c r="G424" s="29"/>
      <c r="H424" s="29"/>
      <c r="I424" s="29"/>
      <c r="J424" s="29"/>
      <c r="K424" s="29"/>
      <c r="L424" s="29"/>
      <c r="M424" s="29"/>
      <c r="N424" s="29"/>
      <c r="O424" s="29"/>
      <c r="P424" s="29"/>
      <c r="Q424" s="29"/>
      <c r="R424" s="29"/>
      <c r="S424" s="29"/>
      <c r="T424" s="29"/>
      <c r="U424" s="29"/>
      <c r="V424" s="29"/>
      <c r="W424" s="29"/>
      <c r="X424" s="29"/>
      <c r="Y424" s="29"/>
      <c r="Z424" s="164"/>
    </row>
    <row r="425" spans="1:26" x14ac:dyDescent="0.2">
      <c r="A425" s="163"/>
      <c r="B425" s="29"/>
      <c r="C425" s="29"/>
      <c r="D425" s="120"/>
      <c r="E425" s="29"/>
      <c r="F425" s="29"/>
      <c r="G425" s="29"/>
      <c r="H425" s="29"/>
      <c r="I425" s="29"/>
      <c r="J425" s="29"/>
      <c r="K425" s="29"/>
      <c r="L425" s="29"/>
      <c r="M425" s="29"/>
      <c r="N425" s="29"/>
      <c r="O425" s="29"/>
      <c r="P425" s="29"/>
      <c r="Q425" s="29"/>
      <c r="R425" s="29"/>
      <c r="S425" s="29"/>
      <c r="T425" s="29"/>
      <c r="U425" s="29"/>
      <c r="V425" s="29"/>
      <c r="W425" s="29"/>
      <c r="X425" s="29"/>
      <c r="Y425" s="29"/>
      <c r="Z425" s="164"/>
    </row>
    <row r="426" spans="1:26" x14ac:dyDescent="0.2">
      <c r="A426" s="163"/>
      <c r="B426" s="29"/>
      <c r="C426" s="29"/>
      <c r="D426" s="120"/>
      <c r="E426" s="29"/>
      <c r="F426" s="29"/>
      <c r="G426" s="29"/>
      <c r="H426" s="29"/>
      <c r="I426" s="29"/>
      <c r="J426" s="29"/>
      <c r="K426" s="29"/>
      <c r="L426" s="29"/>
      <c r="M426" s="29"/>
      <c r="N426" s="29"/>
      <c r="O426" s="29"/>
      <c r="P426" s="29"/>
      <c r="Q426" s="29"/>
      <c r="R426" s="29"/>
      <c r="S426" s="29"/>
      <c r="T426" s="29"/>
      <c r="U426" s="29"/>
      <c r="V426" s="29"/>
      <c r="W426" s="29"/>
      <c r="X426" s="29"/>
      <c r="Y426" s="29"/>
      <c r="Z426" s="164"/>
    </row>
    <row r="427" spans="1:26" x14ac:dyDescent="0.2">
      <c r="A427" s="163"/>
      <c r="B427" s="29"/>
      <c r="C427" s="29"/>
      <c r="D427" s="120"/>
      <c r="E427" s="29"/>
      <c r="F427" s="29"/>
      <c r="G427" s="29"/>
      <c r="H427" s="29"/>
      <c r="I427" s="29"/>
      <c r="J427" s="29"/>
      <c r="K427" s="29"/>
      <c r="L427" s="29"/>
      <c r="M427" s="29"/>
      <c r="N427" s="29"/>
      <c r="O427" s="29"/>
      <c r="P427" s="29"/>
      <c r="Q427" s="29"/>
      <c r="R427" s="29"/>
      <c r="S427" s="29"/>
      <c r="T427" s="29"/>
      <c r="U427" s="29"/>
      <c r="V427" s="29"/>
      <c r="W427" s="29"/>
      <c r="X427" s="29"/>
      <c r="Y427" s="29"/>
      <c r="Z427" s="164"/>
    </row>
    <row r="428" spans="1:26" x14ac:dyDescent="0.2">
      <c r="A428" s="163"/>
      <c r="B428" s="29"/>
      <c r="C428" s="29"/>
      <c r="D428" s="120"/>
      <c r="E428" s="29"/>
      <c r="F428" s="29"/>
      <c r="G428" s="29"/>
      <c r="H428" s="29"/>
      <c r="I428" s="29"/>
      <c r="J428" s="29"/>
      <c r="K428" s="29"/>
      <c r="L428" s="29"/>
      <c r="M428" s="29"/>
      <c r="N428" s="29"/>
      <c r="O428" s="29"/>
      <c r="P428" s="29"/>
      <c r="Q428" s="29"/>
      <c r="R428" s="29"/>
      <c r="S428" s="29"/>
      <c r="T428" s="29"/>
      <c r="U428" s="29"/>
      <c r="V428" s="29"/>
      <c r="W428" s="29"/>
      <c r="X428" s="29"/>
      <c r="Y428" s="29"/>
      <c r="Z428" s="164"/>
    </row>
    <row r="429" spans="1:26" x14ac:dyDescent="0.2">
      <c r="A429" s="163"/>
      <c r="B429" s="29"/>
      <c r="C429" s="29"/>
      <c r="D429" s="120"/>
      <c r="E429" s="29"/>
      <c r="F429" s="29"/>
      <c r="G429" s="29"/>
      <c r="H429" s="29"/>
      <c r="I429" s="29"/>
      <c r="J429" s="29"/>
      <c r="K429" s="29"/>
      <c r="L429" s="29"/>
      <c r="M429" s="29"/>
      <c r="N429" s="29"/>
      <c r="O429" s="29"/>
      <c r="P429" s="29"/>
      <c r="Q429" s="29"/>
      <c r="R429" s="29"/>
      <c r="S429" s="29"/>
      <c r="T429" s="29"/>
      <c r="U429" s="29"/>
      <c r="V429" s="29"/>
      <c r="W429" s="29"/>
      <c r="X429" s="29"/>
      <c r="Y429" s="29"/>
      <c r="Z429" s="164"/>
    </row>
    <row r="430" spans="1:26" x14ac:dyDescent="0.2">
      <c r="A430" s="163"/>
      <c r="B430" s="29"/>
      <c r="C430" s="29"/>
      <c r="D430" s="120"/>
      <c r="E430" s="29"/>
      <c r="F430" s="29"/>
      <c r="G430" s="29"/>
      <c r="H430" s="29"/>
      <c r="I430" s="29"/>
      <c r="J430" s="29"/>
      <c r="K430" s="29"/>
      <c r="L430" s="29"/>
      <c r="M430" s="29"/>
      <c r="N430" s="29"/>
      <c r="O430" s="29"/>
      <c r="P430" s="29"/>
      <c r="Q430" s="29"/>
      <c r="R430" s="29"/>
      <c r="S430" s="29"/>
      <c r="T430" s="29"/>
      <c r="U430" s="29"/>
      <c r="V430" s="29"/>
      <c r="W430" s="29"/>
      <c r="X430" s="29"/>
      <c r="Y430" s="29"/>
      <c r="Z430" s="164"/>
    </row>
    <row r="431" spans="1:26" x14ac:dyDescent="0.2">
      <c r="A431" s="163"/>
      <c r="B431" s="29"/>
      <c r="C431" s="29"/>
      <c r="D431" s="120"/>
      <c r="E431" s="29"/>
      <c r="F431" s="29"/>
      <c r="G431" s="29"/>
      <c r="H431" s="29"/>
      <c r="I431" s="29"/>
      <c r="J431" s="29"/>
      <c r="K431" s="29"/>
      <c r="L431" s="29"/>
      <c r="M431" s="29"/>
      <c r="N431" s="29"/>
      <c r="O431" s="29"/>
      <c r="P431" s="29"/>
      <c r="Q431" s="29"/>
      <c r="R431" s="29"/>
      <c r="S431" s="29"/>
      <c r="T431" s="29"/>
      <c r="U431" s="29"/>
      <c r="V431" s="29"/>
      <c r="W431" s="29"/>
      <c r="X431" s="29"/>
      <c r="Y431" s="29"/>
      <c r="Z431" s="164"/>
    </row>
    <row r="432" spans="1:26" x14ac:dyDescent="0.2">
      <c r="A432" s="163"/>
      <c r="B432" s="29"/>
      <c r="C432" s="29"/>
      <c r="D432" s="120"/>
      <c r="E432" s="29"/>
      <c r="F432" s="29"/>
      <c r="G432" s="29"/>
      <c r="H432" s="29"/>
      <c r="I432" s="29"/>
      <c r="J432" s="29"/>
      <c r="K432" s="29"/>
      <c r="L432" s="29"/>
      <c r="M432" s="29"/>
      <c r="N432" s="29"/>
      <c r="O432" s="29"/>
      <c r="P432" s="29"/>
      <c r="Q432" s="29"/>
      <c r="R432" s="29"/>
      <c r="S432" s="29"/>
      <c r="T432" s="29"/>
      <c r="U432" s="29"/>
      <c r="V432" s="29"/>
      <c r="W432" s="29"/>
      <c r="X432" s="29"/>
      <c r="Y432" s="29"/>
      <c r="Z432" s="164"/>
    </row>
    <row r="433" spans="1:26" x14ac:dyDescent="0.2">
      <c r="A433" s="163"/>
      <c r="B433" s="29"/>
      <c r="C433" s="29"/>
      <c r="D433" s="120"/>
      <c r="E433" s="29"/>
      <c r="F433" s="29"/>
      <c r="G433" s="29"/>
      <c r="H433" s="29"/>
      <c r="I433" s="29"/>
      <c r="J433" s="29"/>
      <c r="K433" s="29"/>
      <c r="L433" s="29"/>
      <c r="M433" s="29"/>
      <c r="N433" s="29"/>
      <c r="O433" s="29"/>
      <c r="P433" s="29"/>
      <c r="Q433" s="29"/>
      <c r="R433" s="29"/>
      <c r="S433" s="29"/>
      <c r="T433" s="29"/>
      <c r="U433" s="29"/>
      <c r="V433" s="29"/>
      <c r="W433" s="29"/>
      <c r="X433" s="29"/>
      <c r="Y433" s="29"/>
      <c r="Z433" s="164"/>
    </row>
    <row r="434" spans="1:26" x14ac:dyDescent="0.2">
      <c r="A434" s="163"/>
      <c r="B434" s="29"/>
      <c r="C434" s="29"/>
      <c r="D434" s="120"/>
      <c r="E434" s="29"/>
      <c r="F434" s="29"/>
      <c r="G434" s="29"/>
      <c r="H434" s="29"/>
      <c r="I434" s="29"/>
      <c r="J434" s="29"/>
      <c r="K434" s="29"/>
      <c r="L434" s="29"/>
      <c r="M434" s="29"/>
      <c r="N434" s="29"/>
      <c r="O434" s="29"/>
      <c r="P434" s="29"/>
      <c r="Q434" s="29"/>
      <c r="R434" s="29"/>
      <c r="S434" s="29"/>
      <c r="T434" s="29"/>
      <c r="U434" s="29"/>
      <c r="V434" s="29"/>
      <c r="W434" s="29"/>
      <c r="X434" s="29"/>
      <c r="Y434" s="29"/>
      <c r="Z434" s="164"/>
    </row>
    <row r="435" spans="1:26" x14ac:dyDescent="0.2">
      <c r="A435" s="163"/>
      <c r="B435" s="29"/>
      <c r="C435" s="29"/>
      <c r="D435" s="120"/>
      <c r="E435" s="29"/>
      <c r="F435" s="29"/>
      <c r="G435" s="29"/>
      <c r="H435" s="29"/>
      <c r="I435" s="29"/>
      <c r="J435" s="29"/>
      <c r="K435" s="29"/>
      <c r="L435" s="29"/>
      <c r="M435" s="29"/>
      <c r="N435" s="29"/>
      <c r="O435" s="29"/>
      <c r="P435" s="29"/>
      <c r="Q435" s="29"/>
      <c r="R435" s="29"/>
      <c r="S435" s="29"/>
      <c r="T435" s="29"/>
      <c r="U435" s="29"/>
      <c r="V435" s="29"/>
      <c r="W435" s="29"/>
      <c r="X435" s="29"/>
      <c r="Y435" s="29"/>
      <c r="Z435" s="164"/>
    </row>
    <row r="436" spans="1:26" x14ac:dyDescent="0.2">
      <c r="A436" s="163"/>
      <c r="B436" s="29"/>
      <c r="C436" s="29"/>
      <c r="D436" s="120"/>
      <c r="E436" s="29"/>
      <c r="F436" s="29"/>
      <c r="G436" s="29"/>
      <c r="H436" s="29"/>
      <c r="I436" s="29"/>
      <c r="J436" s="29"/>
      <c r="K436" s="29"/>
      <c r="L436" s="29"/>
      <c r="M436" s="29"/>
      <c r="N436" s="29"/>
      <c r="O436" s="29"/>
      <c r="P436" s="29"/>
      <c r="Q436" s="29"/>
      <c r="R436" s="29"/>
      <c r="S436" s="29"/>
      <c r="T436" s="29"/>
      <c r="U436" s="29"/>
      <c r="V436" s="29"/>
      <c r="W436" s="29"/>
      <c r="X436" s="29"/>
      <c r="Y436" s="29"/>
      <c r="Z436" s="164"/>
    </row>
    <row r="437" spans="1:26" x14ac:dyDescent="0.2">
      <c r="A437" s="163"/>
      <c r="B437" s="29"/>
      <c r="C437" s="29"/>
      <c r="D437" s="120"/>
      <c r="E437" s="29"/>
      <c r="F437" s="29"/>
      <c r="G437" s="29"/>
      <c r="H437" s="29"/>
      <c r="I437" s="29"/>
      <c r="J437" s="29"/>
      <c r="K437" s="29"/>
      <c r="L437" s="29"/>
      <c r="M437" s="29"/>
      <c r="N437" s="29"/>
      <c r="O437" s="29"/>
      <c r="P437" s="29"/>
      <c r="Q437" s="29"/>
      <c r="R437" s="29"/>
      <c r="S437" s="29"/>
      <c r="T437" s="29"/>
      <c r="U437" s="29"/>
      <c r="V437" s="29"/>
      <c r="W437" s="29"/>
      <c r="X437" s="29"/>
      <c r="Y437" s="29"/>
      <c r="Z437" s="164"/>
    </row>
    <row r="438" spans="1:26" x14ac:dyDescent="0.2">
      <c r="A438" s="163"/>
      <c r="B438" s="29"/>
      <c r="C438" s="29"/>
      <c r="D438" s="120"/>
      <c r="E438" s="29"/>
      <c r="F438" s="29"/>
      <c r="G438" s="29"/>
      <c r="H438" s="29"/>
      <c r="I438" s="29"/>
      <c r="J438" s="29"/>
      <c r="K438" s="29"/>
      <c r="L438" s="29"/>
      <c r="M438" s="29"/>
      <c r="N438" s="29"/>
      <c r="O438" s="29"/>
      <c r="P438" s="29"/>
      <c r="Q438" s="29"/>
      <c r="R438" s="29"/>
      <c r="S438" s="29"/>
      <c r="T438" s="29"/>
      <c r="U438" s="29"/>
      <c r="V438" s="29"/>
      <c r="W438" s="29"/>
      <c r="X438" s="29"/>
      <c r="Y438" s="29"/>
      <c r="Z438" s="164"/>
    </row>
    <row r="439" spans="1:26" x14ac:dyDescent="0.2">
      <c r="A439" s="163"/>
      <c r="B439" s="29"/>
      <c r="C439" s="29"/>
      <c r="D439" s="120"/>
      <c r="E439" s="29"/>
      <c r="F439" s="29"/>
      <c r="G439" s="29"/>
      <c r="H439" s="29"/>
      <c r="I439" s="29"/>
      <c r="J439" s="29"/>
      <c r="K439" s="29"/>
      <c r="L439" s="29"/>
      <c r="M439" s="29"/>
      <c r="N439" s="29"/>
      <c r="O439" s="29"/>
      <c r="P439" s="29"/>
      <c r="Q439" s="29"/>
      <c r="R439" s="29"/>
      <c r="S439" s="29"/>
      <c r="T439" s="29"/>
      <c r="U439" s="29"/>
      <c r="V439" s="29"/>
      <c r="W439" s="29"/>
      <c r="X439" s="29"/>
      <c r="Y439" s="29"/>
      <c r="Z439" s="164"/>
    </row>
    <row r="440" spans="1:26" x14ac:dyDescent="0.2">
      <c r="A440" s="163"/>
      <c r="B440" s="29"/>
      <c r="C440" s="29"/>
      <c r="D440" s="120"/>
      <c r="E440" s="29"/>
      <c r="F440" s="29"/>
      <c r="G440" s="29"/>
      <c r="H440" s="29"/>
      <c r="I440" s="29"/>
      <c r="J440" s="29"/>
      <c r="K440" s="29"/>
      <c r="L440" s="29"/>
      <c r="M440" s="29"/>
      <c r="N440" s="29"/>
      <c r="O440" s="29"/>
      <c r="P440" s="29"/>
      <c r="Q440" s="29"/>
      <c r="R440" s="29"/>
      <c r="S440" s="29"/>
      <c r="T440" s="29"/>
      <c r="U440" s="29"/>
      <c r="V440" s="29"/>
      <c r="W440" s="29"/>
      <c r="X440" s="29"/>
      <c r="Y440" s="29"/>
      <c r="Z440" s="164"/>
    </row>
    <row r="441" spans="1:26" x14ac:dyDescent="0.2">
      <c r="A441" s="163"/>
      <c r="B441" s="29"/>
      <c r="C441" s="29"/>
      <c r="D441" s="120"/>
      <c r="E441" s="29"/>
      <c r="F441" s="29"/>
      <c r="G441" s="29"/>
      <c r="H441" s="29"/>
      <c r="I441" s="29"/>
      <c r="J441" s="29"/>
      <c r="K441" s="29"/>
      <c r="L441" s="29"/>
      <c r="M441" s="29"/>
      <c r="N441" s="29"/>
      <c r="O441" s="29"/>
      <c r="P441" s="29"/>
      <c r="Q441" s="29"/>
      <c r="R441" s="29"/>
      <c r="S441" s="29"/>
      <c r="T441" s="29"/>
      <c r="U441" s="29"/>
      <c r="V441" s="29"/>
      <c r="W441" s="29"/>
      <c r="X441" s="29"/>
      <c r="Y441" s="29"/>
      <c r="Z441" s="164"/>
    </row>
    <row r="442" spans="1:26" x14ac:dyDescent="0.2">
      <c r="A442" s="163"/>
      <c r="B442" s="29"/>
      <c r="C442" s="29"/>
      <c r="D442" s="120"/>
      <c r="E442" s="29"/>
      <c r="F442" s="29"/>
      <c r="G442" s="29"/>
      <c r="H442" s="29"/>
      <c r="I442" s="29"/>
      <c r="J442" s="29"/>
      <c r="K442" s="29"/>
      <c r="L442" s="29"/>
      <c r="M442" s="29"/>
      <c r="N442" s="29"/>
      <c r="O442" s="29"/>
      <c r="P442" s="29"/>
      <c r="Q442" s="29"/>
      <c r="R442" s="29"/>
      <c r="S442" s="29"/>
      <c r="T442" s="29"/>
      <c r="U442" s="29"/>
      <c r="V442" s="29"/>
      <c r="W442" s="29"/>
      <c r="X442" s="29"/>
      <c r="Y442" s="29"/>
      <c r="Z442" s="164"/>
    </row>
    <row r="443" spans="1:26" x14ac:dyDescent="0.2">
      <c r="A443" s="163"/>
      <c r="B443" s="29"/>
      <c r="C443" s="29"/>
      <c r="D443" s="120"/>
      <c r="E443" s="29"/>
      <c r="F443" s="29"/>
      <c r="G443" s="29"/>
      <c r="H443" s="29"/>
      <c r="I443" s="29"/>
      <c r="J443" s="29"/>
      <c r="K443" s="29"/>
      <c r="L443" s="29"/>
      <c r="M443" s="29"/>
      <c r="N443" s="29"/>
      <c r="O443" s="29"/>
      <c r="P443" s="29"/>
      <c r="Q443" s="29"/>
      <c r="R443" s="29"/>
      <c r="S443" s="29"/>
      <c r="T443" s="29"/>
      <c r="U443" s="29"/>
      <c r="V443" s="29"/>
      <c r="W443" s="29"/>
      <c r="X443" s="29"/>
      <c r="Y443" s="29"/>
      <c r="Z443" s="164"/>
    </row>
    <row r="444" spans="1:26" x14ac:dyDescent="0.2">
      <c r="A444" s="163"/>
      <c r="B444" s="29"/>
      <c r="C444" s="29"/>
      <c r="D444" s="120"/>
      <c r="E444" s="29"/>
      <c r="F444" s="29"/>
      <c r="G444" s="29"/>
      <c r="H444" s="29"/>
      <c r="I444" s="29"/>
      <c r="J444" s="29"/>
      <c r="K444" s="29"/>
      <c r="L444" s="29"/>
      <c r="M444" s="29"/>
      <c r="N444" s="29"/>
      <c r="O444" s="29"/>
      <c r="P444" s="29"/>
      <c r="Q444" s="29"/>
      <c r="R444" s="29"/>
      <c r="S444" s="29"/>
      <c r="T444" s="29"/>
      <c r="U444" s="29"/>
      <c r="V444" s="29"/>
      <c r="W444" s="29"/>
      <c r="X444" s="29"/>
      <c r="Y444" s="29"/>
      <c r="Z444" s="164"/>
    </row>
    <row r="445" spans="1:26" x14ac:dyDescent="0.2">
      <c r="A445" s="163"/>
      <c r="B445" s="29"/>
      <c r="C445" s="29"/>
      <c r="D445" s="120"/>
      <c r="E445" s="29"/>
      <c r="F445" s="29"/>
      <c r="G445" s="29"/>
      <c r="H445" s="29"/>
      <c r="I445" s="29"/>
      <c r="J445" s="29"/>
      <c r="K445" s="29"/>
      <c r="L445" s="29"/>
      <c r="M445" s="29"/>
      <c r="N445" s="29"/>
      <c r="O445" s="29"/>
      <c r="P445" s="29"/>
      <c r="Q445" s="29"/>
      <c r="R445" s="29"/>
      <c r="S445" s="29"/>
      <c r="T445" s="29"/>
      <c r="U445" s="29"/>
      <c r="V445" s="29"/>
      <c r="W445" s="29"/>
      <c r="X445" s="29"/>
      <c r="Y445" s="29"/>
      <c r="Z445" s="164"/>
    </row>
    <row r="446" spans="1:26" x14ac:dyDescent="0.2">
      <c r="A446" s="163"/>
      <c r="B446" s="29"/>
      <c r="C446" s="29"/>
      <c r="D446" s="120"/>
      <c r="E446" s="29"/>
      <c r="F446" s="29"/>
      <c r="G446" s="29"/>
      <c r="H446" s="29"/>
      <c r="I446" s="29"/>
      <c r="J446" s="29"/>
      <c r="K446" s="29"/>
      <c r="L446" s="29"/>
      <c r="M446" s="29"/>
      <c r="N446" s="29"/>
      <c r="O446" s="29"/>
      <c r="P446" s="29"/>
      <c r="Q446" s="29"/>
      <c r="R446" s="29"/>
      <c r="S446" s="29"/>
      <c r="T446" s="29"/>
      <c r="U446" s="29"/>
      <c r="V446" s="29"/>
      <c r="W446" s="29"/>
      <c r="X446" s="29"/>
      <c r="Y446" s="29"/>
      <c r="Z446" s="164"/>
    </row>
    <row r="447" spans="1:26" x14ac:dyDescent="0.2">
      <c r="A447" s="163"/>
      <c r="B447" s="29"/>
      <c r="C447" s="29"/>
      <c r="D447" s="120"/>
      <c r="E447" s="29"/>
      <c r="F447" s="29"/>
      <c r="G447" s="29"/>
      <c r="H447" s="29"/>
      <c r="I447" s="29"/>
      <c r="J447" s="29"/>
      <c r="K447" s="29"/>
      <c r="L447" s="29"/>
      <c r="M447" s="29"/>
      <c r="N447" s="29"/>
      <c r="O447" s="29"/>
      <c r="P447" s="29"/>
      <c r="Q447" s="29"/>
      <c r="R447" s="29"/>
      <c r="S447" s="29"/>
      <c r="T447" s="29"/>
      <c r="U447" s="29"/>
      <c r="V447" s="29"/>
      <c r="W447" s="29"/>
      <c r="X447" s="29"/>
      <c r="Y447" s="29"/>
      <c r="Z447" s="164"/>
    </row>
    <row r="448" spans="1:26" x14ac:dyDescent="0.2">
      <c r="A448" s="163"/>
      <c r="B448" s="29"/>
      <c r="C448" s="29"/>
      <c r="D448" s="120"/>
      <c r="E448" s="29"/>
      <c r="F448" s="29"/>
      <c r="G448" s="29"/>
      <c r="H448" s="29"/>
      <c r="I448" s="29"/>
      <c r="J448" s="29"/>
      <c r="K448" s="29"/>
      <c r="L448" s="29"/>
      <c r="M448" s="29"/>
      <c r="N448" s="29"/>
      <c r="O448" s="29"/>
      <c r="P448" s="29"/>
      <c r="Q448" s="29"/>
      <c r="R448" s="29"/>
      <c r="S448" s="29"/>
      <c r="T448" s="29"/>
      <c r="U448" s="29"/>
      <c r="V448" s="29"/>
      <c r="W448" s="29"/>
      <c r="X448" s="29"/>
      <c r="Y448" s="29"/>
      <c r="Z448" s="164"/>
    </row>
    <row r="449" spans="1:26" x14ac:dyDescent="0.2">
      <c r="A449" s="163"/>
      <c r="B449" s="29"/>
      <c r="C449" s="29"/>
      <c r="D449" s="120"/>
      <c r="E449" s="29"/>
      <c r="F449" s="29"/>
      <c r="G449" s="29"/>
      <c r="H449" s="29"/>
      <c r="I449" s="29"/>
      <c r="J449" s="29"/>
      <c r="K449" s="29"/>
      <c r="L449" s="29"/>
      <c r="M449" s="29"/>
      <c r="N449" s="29"/>
      <c r="O449" s="29"/>
      <c r="P449" s="29"/>
      <c r="Q449" s="29"/>
      <c r="R449" s="29"/>
      <c r="S449" s="29"/>
      <c r="T449" s="29"/>
      <c r="U449" s="29"/>
      <c r="V449" s="29"/>
      <c r="W449" s="29"/>
      <c r="X449" s="29"/>
      <c r="Y449" s="29"/>
      <c r="Z449" s="164"/>
    </row>
    <row r="450" spans="1:26" x14ac:dyDescent="0.2">
      <c r="A450" s="163"/>
      <c r="B450" s="29"/>
      <c r="C450" s="29"/>
      <c r="D450" s="120"/>
      <c r="E450" s="29"/>
      <c r="F450" s="29"/>
      <c r="G450" s="29"/>
      <c r="H450" s="29"/>
      <c r="I450" s="29"/>
      <c r="J450" s="29"/>
      <c r="K450" s="29"/>
      <c r="L450" s="29"/>
      <c r="M450" s="29"/>
      <c r="N450" s="29"/>
      <c r="O450" s="29"/>
      <c r="P450" s="29"/>
      <c r="Q450" s="29"/>
      <c r="R450" s="29"/>
      <c r="S450" s="29"/>
      <c r="T450" s="29"/>
      <c r="U450" s="29"/>
      <c r="V450" s="29"/>
      <c r="W450" s="29"/>
      <c r="X450" s="29"/>
      <c r="Y450" s="29"/>
      <c r="Z450" s="164"/>
    </row>
    <row r="451" spans="1:26" x14ac:dyDescent="0.2">
      <c r="A451" s="163"/>
      <c r="B451" s="29"/>
      <c r="C451" s="29"/>
      <c r="D451" s="120"/>
      <c r="E451" s="29"/>
      <c r="F451" s="29"/>
      <c r="G451" s="29"/>
      <c r="H451" s="29"/>
      <c r="I451" s="29"/>
      <c r="J451" s="29"/>
      <c r="K451" s="29"/>
      <c r="L451" s="29"/>
      <c r="M451" s="29"/>
      <c r="N451" s="29"/>
      <c r="O451" s="29"/>
      <c r="P451" s="29"/>
      <c r="Q451" s="29"/>
      <c r="R451" s="29"/>
      <c r="S451" s="29"/>
      <c r="T451" s="29"/>
      <c r="U451" s="29"/>
      <c r="V451" s="29"/>
      <c r="W451" s="29"/>
      <c r="X451" s="29"/>
      <c r="Y451" s="29"/>
      <c r="Z451" s="164"/>
    </row>
    <row r="452" spans="1:26" x14ac:dyDescent="0.2">
      <c r="A452" s="163"/>
      <c r="B452" s="29"/>
      <c r="C452" s="29"/>
      <c r="D452" s="120"/>
      <c r="E452" s="29"/>
      <c r="F452" s="29"/>
      <c r="G452" s="29"/>
      <c r="H452" s="29"/>
      <c r="I452" s="29"/>
      <c r="J452" s="29"/>
      <c r="K452" s="29"/>
      <c r="L452" s="29"/>
      <c r="M452" s="29"/>
      <c r="N452" s="29"/>
      <c r="O452" s="29"/>
      <c r="P452" s="29"/>
      <c r="Q452" s="29"/>
      <c r="R452" s="29"/>
      <c r="S452" s="29"/>
      <c r="T452" s="29"/>
      <c r="U452" s="29"/>
      <c r="V452" s="29"/>
      <c r="W452" s="29"/>
      <c r="X452" s="29"/>
      <c r="Y452" s="29"/>
      <c r="Z452" s="164"/>
    </row>
    <row r="453" spans="1:26" x14ac:dyDescent="0.2">
      <c r="A453" s="163"/>
      <c r="B453" s="29"/>
      <c r="C453" s="29"/>
      <c r="D453" s="120"/>
      <c r="E453" s="29"/>
      <c r="F453" s="29"/>
      <c r="G453" s="29"/>
      <c r="H453" s="29"/>
      <c r="I453" s="29"/>
      <c r="J453" s="29"/>
      <c r="K453" s="29"/>
      <c r="L453" s="29"/>
      <c r="M453" s="29"/>
      <c r="N453" s="29"/>
      <c r="O453" s="29"/>
      <c r="P453" s="29"/>
      <c r="Q453" s="29"/>
      <c r="R453" s="29"/>
      <c r="S453" s="29"/>
      <c r="T453" s="29"/>
      <c r="U453" s="29"/>
      <c r="V453" s="29"/>
      <c r="W453" s="29"/>
      <c r="X453" s="29"/>
      <c r="Y453" s="29"/>
      <c r="Z453" s="164"/>
    </row>
    <row r="454" spans="1:26" x14ac:dyDescent="0.2">
      <c r="A454" s="163"/>
      <c r="B454" s="29"/>
      <c r="C454" s="29"/>
      <c r="D454" s="120"/>
      <c r="E454" s="29"/>
      <c r="F454" s="29"/>
      <c r="G454" s="29"/>
      <c r="H454" s="29"/>
      <c r="I454" s="29"/>
      <c r="J454" s="29"/>
      <c r="K454" s="29"/>
      <c r="L454" s="29"/>
      <c r="M454" s="29"/>
      <c r="N454" s="29"/>
      <c r="O454" s="29"/>
      <c r="P454" s="29"/>
      <c r="Q454" s="29"/>
      <c r="R454" s="29"/>
      <c r="S454" s="29"/>
      <c r="T454" s="29"/>
      <c r="U454" s="29"/>
      <c r="V454" s="29"/>
      <c r="W454" s="29"/>
      <c r="X454" s="29"/>
      <c r="Y454" s="29"/>
      <c r="Z454" s="164"/>
    </row>
    <row r="455" spans="1:26" x14ac:dyDescent="0.2">
      <c r="A455" s="163"/>
      <c r="B455" s="29"/>
      <c r="C455" s="29"/>
      <c r="D455" s="120"/>
      <c r="E455" s="29"/>
      <c r="F455" s="29"/>
      <c r="G455" s="29"/>
      <c r="H455" s="29"/>
      <c r="I455" s="29"/>
      <c r="J455" s="29"/>
      <c r="K455" s="29"/>
      <c r="L455" s="29"/>
      <c r="M455" s="29"/>
      <c r="N455" s="29"/>
      <c r="O455" s="29"/>
      <c r="P455" s="29"/>
      <c r="Q455" s="29"/>
      <c r="R455" s="29"/>
      <c r="S455" s="29"/>
      <c r="T455" s="29"/>
      <c r="U455" s="29"/>
      <c r="V455" s="29"/>
      <c r="W455" s="29"/>
      <c r="X455" s="29"/>
      <c r="Y455" s="29"/>
      <c r="Z455" s="164"/>
    </row>
    <row r="456" spans="1:26" x14ac:dyDescent="0.2">
      <c r="A456" s="163"/>
      <c r="B456" s="29"/>
      <c r="C456" s="29"/>
      <c r="D456" s="120"/>
      <c r="E456" s="29"/>
      <c r="F456" s="29"/>
      <c r="G456" s="29"/>
      <c r="H456" s="29"/>
      <c r="I456" s="29"/>
      <c r="J456" s="29"/>
      <c r="K456" s="29"/>
      <c r="L456" s="29"/>
      <c r="M456" s="29"/>
      <c r="N456" s="29"/>
      <c r="O456" s="29"/>
      <c r="P456" s="29"/>
      <c r="Q456" s="29"/>
      <c r="R456" s="29"/>
      <c r="S456" s="29"/>
      <c r="T456" s="29"/>
      <c r="U456" s="29"/>
      <c r="V456" s="29"/>
      <c r="W456" s="29"/>
      <c r="X456" s="29"/>
      <c r="Y456" s="29"/>
      <c r="Z456" s="164"/>
    </row>
    <row r="457" spans="1:26" x14ac:dyDescent="0.2">
      <c r="A457" s="163"/>
      <c r="B457" s="29"/>
      <c r="C457" s="29"/>
      <c r="D457" s="120"/>
      <c r="E457" s="29"/>
      <c r="F457" s="29"/>
      <c r="G457" s="29"/>
      <c r="H457" s="29"/>
      <c r="I457" s="29"/>
      <c r="J457" s="29"/>
      <c r="K457" s="29"/>
      <c r="L457" s="29"/>
      <c r="M457" s="29"/>
      <c r="N457" s="29"/>
      <c r="O457" s="29"/>
      <c r="P457" s="29"/>
      <c r="Q457" s="29"/>
      <c r="R457" s="29"/>
      <c r="S457" s="29"/>
      <c r="T457" s="29"/>
      <c r="U457" s="29"/>
      <c r="V457" s="29"/>
      <c r="W457" s="29"/>
      <c r="X457" s="29"/>
      <c r="Y457" s="29"/>
      <c r="Z457" s="164"/>
    </row>
    <row r="458" spans="1:26" x14ac:dyDescent="0.2">
      <c r="A458" s="163"/>
      <c r="B458" s="29"/>
      <c r="C458" s="29"/>
      <c r="D458" s="120"/>
      <c r="E458" s="29"/>
      <c r="F458" s="29"/>
      <c r="G458" s="29"/>
      <c r="H458" s="29"/>
      <c r="I458" s="29"/>
      <c r="J458" s="29"/>
      <c r="K458" s="29"/>
      <c r="L458" s="29"/>
      <c r="M458" s="29"/>
      <c r="N458" s="29"/>
      <c r="O458" s="29"/>
      <c r="P458" s="29"/>
      <c r="Q458" s="29"/>
      <c r="R458" s="29"/>
      <c r="S458" s="29"/>
      <c r="T458" s="29"/>
      <c r="U458" s="29"/>
      <c r="V458" s="29"/>
      <c r="W458" s="29"/>
      <c r="X458" s="29"/>
      <c r="Y458" s="29"/>
      <c r="Z458" s="164"/>
    </row>
    <row r="459" spans="1:26" x14ac:dyDescent="0.2">
      <c r="A459" s="163"/>
      <c r="B459" s="29"/>
      <c r="C459" s="29"/>
      <c r="D459" s="120"/>
      <c r="E459" s="29"/>
      <c r="F459" s="29"/>
      <c r="G459" s="29"/>
      <c r="H459" s="29"/>
      <c r="I459" s="29"/>
      <c r="J459" s="29"/>
      <c r="K459" s="29"/>
      <c r="L459" s="29"/>
      <c r="M459" s="29"/>
      <c r="N459" s="29"/>
      <c r="O459" s="29"/>
      <c r="P459" s="29"/>
      <c r="Q459" s="29"/>
      <c r="R459" s="29"/>
      <c r="S459" s="29"/>
      <c r="T459" s="29"/>
      <c r="U459" s="29"/>
      <c r="V459" s="29"/>
      <c r="W459" s="29"/>
      <c r="X459" s="29"/>
      <c r="Y459" s="29"/>
      <c r="Z459" s="164"/>
    </row>
    <row r="460" spans="1:26" x14ac:dyDescent="0.2">
      <c r="A460" s="163"/>
      <c r="B460" s="29"/>
      <c r="C460" s="29"/>
      <c r="D460" s="120"/>
      <c r="E460" s="29"/>
      <c r="F460" s="29"/>
      <c r="G460" s="29"/>
      <c r="H460" s="29"/>
      <c r="I460" s="29"/>
      <c r="J460" s="29"/>
      <c r="K460" s="29"/>
      <c r="L460" s="29"/>
      <c r="M460" s="29"/>
      <c r="N460" s="29"/>
      <c r="O460" s="29"/>
      <c r="P460" s="29"/>
      <c r="Q460" s="29"/>
      <c r="R460" s="29"/>
      <c r="S460" s="29"/>
      <c r="T460" s="29"/>
      <c r="U460" s="29"/>
      <c r="V460" s="29"/>
      <c r="W460" s="29"/>
      <c r="X460" s="29"/>
      <c r="Y460" s="29"/>
      <c r="Z460" s="164"/>
    </row>
    <row r="461" spans="1:26" x14ac:dyDescent="0.2">
      <c r="A461" s="163"/>
      <c r="B461" s="29"/>
      <c r="C461" s="29"/>
      <c r="D461" s="120"/>
      <c r="E461" s="29"/>
      <c r="F461" s="29"/>
      <c r="G461" s="29"/>
      <c r="H461" s="29"/>
      <c r="I461" s="29"/>
      <c r="J461" s="29"/>
      <c r="K461" s="29"/>
      <c r="L461" s="29"/>
      <c r="M461" s="29"/>
      <c r="N461" s="29"/>
      <c r="O461" s="29"/>
      <c r="P461" s="29"/>
      <c r="Q461" s="29"/>
      <c r="R461" s="29"/>
      <c r="S461" s="29"/>
      <c r="T461" s="29"/>
      <c r="U461" s="29"/>
      <c r="V461" s="29"/>
      <c r="W461" s="29"/>
      <c r="X461" s="29"/>
      <c r="Y461" s="29"/>
      <c r="Z461" s="164"/>
    </row>
    <row r="462" spans="1:26" x14ac:dyDescent="0.2">
      <c r="A462" s="163"/>
      <c r="B462" s="29"/>
      <c r="C462" s="29"/>
      <c r="D462" s="120"/>
      <c r="E462" s="29"/>
      <c r="F462" s="29"/>
      <c r="G462" s="29"/>
      <c r="H462" s="29"/>
      <c r="I462" s="29"/>
      <c r="J462" s="29"/>
      <c r="K462" s="29"/>
      <c r="L462" s="29"/>
      <c r="M462" s="29"/>
      <c r="N462" s="29"/>
      <c r="O462" s="29"/>
      <c r="P462" s="29"/>
      <c r="Q462" s="29"/>
      <c r="R462" s="29"/>
      <c r="S462" s="29"/>
      <c r="T462" s="29"/>
      <c r="U462" s="29"/>
      <c r="V462" s="29"/>
      <c r="W462" s="29"/>
      <c r="X462" s="29"/>
      <c r="Y462" s="29"/>
      <c r="Z462" s="164"/>
    </row>
    <row r="463" spans="1:26" x14ac:dyDescent="0.2">
      <c r="A463" s="163"/>
      <c r="B463" s="29"/>
      <c r="C463" s="29"/>
      <c r="D463" s="120"/>
      <c r="E463" s="29"/>
      <c r="F463" s="29"/>
      <c r="G463" s="29"/>
      <c r="H463" s="29"/>
      <c r="I463" s="29"/>
      <c r="J463" s="29"/>
      <c r="K463" s="29"/>
      <c r="L463" s="29"/>
      <c r="M463" s="29"/>
      <c r="N463" s="29"/>
      <c r="O463" s="29"/>
      <c r="P463" s="29"/>
      <c r="Q463" s="29"/>
      <c r="R463" s="29"/>
      <c r="S463" s="29"/>
      <c r="T463" s="29"/>
      <c r="U463" s="29"/>
      <c r="V463" s="29"/>
      <c r="W463" s="29"/>
      <c r="X463" s="29"/>
      <c r="Y463" s="29"/>
      <c r="Z463" s="164"/>
    </row>
    <row r="464" spans="1:26" x14ac:dyDescent="0.2">
      <c r="A464" s="163"/>
      <c r="B464" s="29"/>
      <c r="C464" s="29"/>
      <c r="D464" s="120"/>
      <c r="E464" s="29"/>
      <c r="F464" s="29"/>
      <c r="G464" s="29"/>
      <c r="H464" s="29"/>
      <c r="I464" s="29"/>
      <c r="J464" s="29"/>
      <c r="K464" s="29"/>
      <c r="L464" s="29"/>
      <c r="M464" s="29"/>
      <c r="N464" s="29"/>
      <c r="O464" s="29"/>
      <c r="P464" s="29"/>
      <c r="Q464" s="29"/>
      <c r="R464" s="29"/>
      <c r="S464" s="29"/>
      <c r="T464" s="29"/>
      <c r="U464" s="29"/>
      <c r="V464" s="29"/>
      <c r="W464" s="29"/>
      <c r="X464" s="29"/>
      <c r="Y464" s="29"/>
      <c r="Z464" s="164"/>
    </row>
    <row r="465" spans="1:26" x14ac:dyDescent="0.2">
      <c r="A465" s="163"/>
      <c r="B465" s="29"/>
      <c r="C465" s="29"/>
      <c r="D465" s="120"/>
      <c r="E465" s="29"/>
      <c r="F465" s="29"/>
      <c r="G465" s="29"/>
      <c r="H465" s="29"/>
      <c r="I465" s="29"/>
      <c r="J465" s="29"/>
      <c r="K465" s="29"/>
      <c r="L465" s="29"/>
      <c r="M465" s="29"/>
      <c r="N465" s="29"/>
      <c r="O465" s="29"/>
      <c r="P465" s="29"/>
      <c r="Q465" s="29"/>
      <c r="R465" s="29"/>
      <c r="S465" s="29"/>
      <c r="T465" s="29"/>
      <c r="U465" s="29"/>
      <c r="V465" s="29"/>
      <c r="W465" s="29"/>
      <c r="X465" s="29"/>
      <c r="Y465" s="29"/>
      <c r="Z465" s="164"/>
    </row>
    <row r="466" spans="1:26" x14ac:dyDescent="0.2">
      <c r="A466" s="163"/>
      <c r="B466" s="29"/>
      <c r="C466" s="29"/>
      <c r="D466" s="120"/>
      <c r="E466" s="29"/>
      <c r="F466" s="29"/>
      <c r="G466" s="29"/>
      <c r="H466" s="29"/>
      <c r="I466" s="29"/>
      <c r="J466" s="29"/>
      <c r="K466" s="29"/>
      <c r="L466" s="29"/>
      <c r="M466" s="29"/>
      <c r="N466" s="29"/>
      <c r="O466" s="29"/>
      <c r="P466" s="29"/>
      <c r="Q466" s="29"/>
      <c r="R466" s="29"/>
      <c r="S466" s="29"/>
      <c r="T466" s="29"/>
      <c r="U466" s="29"/>
      <c r="V466" s="29"/>
      <c r="W466" s="29"/>
      <c r="X466" s="29"/>
      <c r="Y466" s="29"/>
      <c r="Z466" s="164"/>
    </row>
    <row r="467" spans="1:26" x14ac:dyDescent="0.2">
      <c r="A467" s="163"/>
      <c r="B467" s="29"/>
      <c r="C467" s="29"/>
      <c r="D467" s="120"/>
      <c r="E467" s="29"/>
      <c r="F467" s="29"/>
      <c r="G467" s="29"/>
      <c r="H467" s="29"/>
      <c r="I467" s="29"/>
      <c r="J467" s="29"/>
      <c r="K467" s="29"/>
      <c r="L467" s="29"/>
      <c r="M467" s="29"/>
      <c r="N467" s="29"/>
      <c r="O467" s="29"/>
      <c r="P467" s="29"/>
      <c r="Q467" s="29"/>
      <c r="R467" s="29"/>
      <c r="S467" s="29"/>
      <c r="T467" s="29"/>
      <c r="U467" s="29"/>
      <c r="V467" s="29"/>
      <c r="W467" s="29"/>
      <c r="X467" s="29"/>
      <c r="Y467" s="29"/>
      <c r="Z467" s="164"/>
    </row>
    <row r="468" spans="1:26" x14ac:dyDescent="0.2">
      <c r="A468" s="163"/>
      <c r="B468" s="29"/>
      <c r="C468" s="29"/>
      <c r="D468" s="120"/>
      <c r="E468" s="29"/>
      <c r="F468" s="29"/>
      <c r="G468" s="29"/>
      <c r="H468" s="29"/>
      <c r="I468" s="29"/>
      <c r="J468" s="29"/>
      <c r="K468" s="29"/>
      <c r="L468" s="29"/>
      <c r="M468" s="29"/>
      <c r="N468" s="29"/>
      <c r="O468" s="29"/>
      <c r="P468" s="29"/>
      <c r="Q468" s="29"/>
      <c r="R468" s="29"/>
      <c r="S468" s="29"/>
      <c r="T468" s="29"/>
      <c r="U468" s="29"/>
      <c r="V468" s="29"/>
      <c r="W468" s="29"/>
      <c r="X468" s="29"/>
      <c r="Y468" s="29"/>
      <c r="Z468" s="164"/>
    </row>
    <row r="469" spans="1:26" x14ac:dyDescent="0.2">
      <c r="A469" s="163"/>
      <c r="B469" s="29"/>
      <c r="C469" s="29"/>
      <c r="D469" s="120"/>
      <c r="E469" s="29"/>
      <c r="F469" s="29"/>
      <c r="G469" s="29"/>
      <c r="H469" s="29"/>
      <c r="I469" s="29"/>
      <c r="J469" s="29"/>
      <c r="K469" s="29"/>
      <c r="L469" s="29"/>
      <c r="M469" s="29"/>
      <c r="N469" s="29"/>
      <c r="O469" s="29"/>
      <c r="P469" s="29"/>
      <c r="Q469" s="29"/>
      <c r="R469" s="29"/>
      <c r="S469" s="29"/>
      <c r="T469" s="29"/>
      <c r="U469" s="29"/>
      <c r="V469" s="29"/>
      <c r="W469" s="29"/>
      <c r="X469" s="29"/>
      <c r="Y469" s="29"/>
      <c r="Z469" s="164"/>
    </row>
    <row r="470" spans="1:26" x14ac:dyDescent="0.2">
      <c r="A470" s="163"/>
      <c r="B470" s="29"/>
      <c r="C470" s="29"/>
      <c r="D470" s="120"/>
      <c r="E470" s="29"/>
      <c r="F470" s="29"/>
      <c r="G470" s="29"/>
      <c r="H470" s="29"/>
      <c r="I470" s="29"/>
      <c r="J470" s="29"/>
      <c r="K470" s="29"/>
      <c r="L470" s="29"/>
      <c r="M470" s="29"/>
      <c r="N470" s="29"/>
      <c r="O470" s="29"/>
      <c r="P470" s="29"/>
      <c r="Q470" s="29"/>
      <c r="R470" s="29"/>
      <c r="S470" s="29"/>
      <c r="T470" s="29"/>
      <c r="U470" s="29"/>
      <c r="V470" s="29"/>
      <c r="W470" s="29"/>
      <c r="X470" s="29"/>
      <c r="Y470" s="29"/>
      <c r="Z470" s="164"/>
    </row>
    <row r="471" spans="1:26" x14ac:dyDescent="0.2">
      <c r="A471" s="163"/>
      <c r="B471" s="29"/>
      <c r="C471" s="29"/>
      <c r="D471" s="120"/>
      <c r="E471" s="29"/>
      <c r="F471" s="29"/>
      <c r="G471" s="29"/>
      <c r="H471" s="29"/>
      <c r="I471" s="29"/>
      <c r="J471" s="29"/>
      <c r="K471" s="29"/>
      <c r="L471" s="29"/>
      <c r="M471" s="29"/>
      <c r="N471" s="29"/>
      <c r="O471" s="29"/>
      <c r="P471" s="29"/>
      <c r="Q471" s="29"/>
      <c r="R471" s="29"/>
      <c r="S471" s="29"/>
      <c r="T471" s="29"/>
      <c r="U471" s="29"/>
      <c r="V471" s="29"/>
      <c r="W471" s="29"/>
      <c r="X471" s="29"/>
      <c r="Y471" s="29"/>
      <c r="Z471" s="164"/>
    </row>
    <row r="472" spans="1:26" x14ac:dyDescent="0.2">
      <c r="A472" s="163"/>
      <c r="B472" s="29"/>
      <c r="C472" s="29"/>
      <c r="D472" s="120"/>
      <c r="E472" s="29"/>
      <c r="F472" s="29"/>
      <c r="G472" s="29"/>
      <c r="H472" s="29"/>
      <c r="I472" s="29"/>
      <c r="J472" s="29"/>
      <c r="K472" s="29"/>
      <c r="L472" s="29"/>
      <c r="M472" s="29"/>
      <c r="N472" s="29"/>
      <c r="O472" s="29"/>
      <c r="P472" s="29"/>
      <c r="Q472" s="29"/>
      <c r="R472" s="29"/>
      <c r="S472" s="29"/>
      <c r="T472" s="29"/>
      <c r="U472" s="29"/>
      <c r="V472" s="29"/>
      <c r="W472" s="29"/>
      <c r="X472" s="29"/>
      <c r="Y472" s="29"/>
      <c r="Z472" s="164"/>
    </row>
    <row r="473" spans="1:26" x14ac:dyDescent="0.2">
      <c r="A473" s="163"/>
      <c r="B473" s="29"/>
      <c r="C473" s="29"/>
      <c r="D473" s="120"/>
      <c r="E473" s="29"/>
      <c r="F473" s="29"/>
      <c r="G473" s="29"/>
      <c r="H473" s="29"/>
      <c r="I473" s="29"/>
      <c r="J473" s="29"/>
      <c r="K473" s="29"/>
      <c r="L473" s="29"/>
      <c r="M473" s="29"/>
      <c r="N473" s="29"/>
      <c r="O473" s="29"/>
      <c r="P473" s="29"/>
      <c r="Q473" s="29"/>
      <c r="R473" s="29"/>
      <c r="S473" s="29"/>
      <c r="T473" s="29"/>
      <c r="U473" s="29"/>
      <c r="V473" s="29"/>
      <c r="W473" s="29"/>
      <c r="X473" s="29"/>
      <c r="Y473" s="29"/>
      <c r="Z473" s="164"/>
    </row>
    <row r="474" spans="1:26" x14ac:dyDescent="0.2">
      <c r="A474" s="163"/>
      <c r="B474" s="29"/>
      <c r="C474" s="29"/>
      <c r="D474" s="120"/>
      <c r="E474" s="29"/>
      <c r="F474" s="29"/>
      <c r="G474" s="29"/>
      <c r="H474" s="29"/>
      <c r="I474" s="29"/>
      <c r="J474" s="29"/>
      <c r="K474" s="29"/>
      <c r="L474" s="29"/>
      <c r="M474" s="29"/>
      <c r="N474" s="29"/>
      <c r="O474" s="29"/>
      <c r="P474" s="29"/>
      <c r="Q474" s="29"/>
      <c r="R474" s="29"/>
      <c r="S474" s="29"/>
      <c r="T474" s="29"/>
      <c r="U474" s="29"/>
      <c r="V474" s="29"/>
      <c r="W474" s="29"/>
      <c r="X474" s="29"/>
      <c r="Y474" s="29"/>
      <c r="Z474" s="164"/>
    </row>
    <row r="475" spans="1:26" x14ac:dyDescent="0.2">
      <c r="A475" s="163"/>
      <c r="B475" s="29"/>
      <c r="C475" s="29"/>
      <c r="D475" s="120"/>
      <c r="E475" s="29"/>
      <c r="F475" s="29"/>
      <c r="G475" s="29"/>
      <c r="H475" s="29"/>
      <c r="I475" s="29"/>
      <c r="J475" s="29"/>
      <c r="K475" s="29"/>
      <c r="L475" s="29"/>
      <c r="M475" s="29"/>
      <c r="N475" s="29"/>
      <c r="O475" s="29"/>
      <c r="P475" s="29"/>
      <c r="Q475" s="29"/>
      <c r="R475" s="29"/>
      <c r="S475" s="29"/>
      <c r="T475" s="29"/>
      <c r="U475" s="29"/>
      <c r="V475" s="29"/>
      <c r="W475" s="29"/>
      <c r="X475" s="29"/>
      <c r="Y475" s="29"/>
      <c r="Z475" s="164"/>
    </row>
    <row r="476" spans="1:26" x14ac:dyDescent="0.2">
      <c r="A476" s="163"/>
      <c r="B476" s="29"/>
      <c r="C476" s="29"/>
      <c r="D476" s="120"/>
      <c r="E476" s="29"/>
      <c r="F476" s="29"/>
      <c r="G476" s="29"/>
      <c r="H476" s="29"/>
      <c r="I476" s="29"/>
      <c r="J476" s="29"/>
      <c r="K476" s="29"/>
      <c r="L476" s="29"/>
      <c r="M476" s="29"/>
      <c r="N476" s="29"/>
      <c r="O476" s="29"/>
      <c r="P476" s="29"/>
      <c r="Q476" s="29"/>
      <c r="R476" s="29"/>
      <c r="S476" s="29"/>
      <c r="T476" s="29"/>
      <c r="U476" s="29"/>
      <c r="V476" s="29"/>
      <c r="W476" s="29"/>
      <c r="X476" s="29"/>
      <c r="Y476" s="29"/>
      <c r="Z476" s="164"/>
    </row>
    <row r="477" spans="1:26" x14ac:dyDescent="0.2">
      <c r="A477" s="163"/>
      <c r="B477" s="29"/>
      <c r="C477" s="29"/>
      <c r="D477" s="120"/>
      <c r="E477" s="29"/>
      <c r="F477" s="29"/>
      <c r="G477" s="29"/>
      <c r="H477" s="29"/>
      <c r="I477" s="29"/>
      <c r="J477" s="29"/>
      <c r="K477" s="29"/>
      <c r="L477" s="29"/>
      <c r="M477" s="29"/>
      <c r="N477" s="29"/>
      <c r="O477" s="29"/>
      <c r="P477" s="29"/>
      <c r="Q477" s="29"/>
      <c r="R477" s="29"/>
      <c r="S477" s="29"/>
      <c r="T477" s="29"/>
      <c r="U477" s="29"/>
      <c r="V477" s="29"/>
      <c r="W477" s="29"/>
      <c r="X477" s="29"/>
      <c r="Y477" s="29"/>
      <c r="Z477" s="164"/>
    </row>
    <row r="478" spans="1:26" x14ac:dyDescent="0.2">
      <c r="A478" s="163"/>
      <c r="B478" s="29"/>
      <c r="C478" s="29"/>
      <c r="D478" s="120"/>
      <c r="E478" s="29"/>
      <c r="F478" s="29"/>
      <c r="G478" s="29"/>
      <c r="H478" s="29"/>
      <c r="I478" s="29"/>
      <c r="J478" s="29"/>
      <c r="K478" s="29"/>
      <c r="L478" s="29"/>
      <c r="M478" s="29"/>
      <c r="N478" s="29"/>
      <c r="O478" s="29"/>
      <c r="P478" s="29"/>
      <c r="Q478" s="29"/>
      <c r="R478" s="29"/>
      <c r="S478" s="29"/>
      <c r="T478" s="29"/>
      <c r="U478" s="29"/>
      <c r="V478" s="29"/>
      <c r="W478" s="29"/>
      <c r="X478" s="29"/>
      <c r="Y478" s="29"/>
      <c r="Z478" s="164"/>
    </row>
    <row r="479" spans="1:26" x14ac:dyDescent="0.2">
      <c r="A479" s="163"/>
      <c r="B479" s="29"/>
      <c r="C479" s="29"/>
      <c r="D479" s="120"/>
      <c r="E479" s="29"/>
      <c r="F479" s="29"/>
      <c r="G479" s="29"/>
      <c r="H479" s="29"/>
      <c r="I479" s="29"/>
      <c r="J479" s="29"/>
      <c r="K479" s="29"/>
      <c r="L479" s="29"/>
      <c r="M479" s="29"/>
      <c r="N479" s="29"/>
      <c r="O479" s="29"/>
      <c r="P479" s="29"/>
      <c r="Q479" s="29"/>
      <c r="R479" s="29"/>
      <c r="S479" s="29"/>
      <c r="T479" s="29"/>
      <c r="U479" s="29"/>
      <c r="V479" s="29"/>
      <c r="W479" s="29"/>
      <c r="X479" s="29"/>
      <c r="Y479" s="29"/>
      <c r="Z479" s="164"/>
    </row>
    <row r="480" spans="1:26" x14ac:dyDescent="0.2">
      <c r="A480" s="163"/>
      <c r="B480" s="29"/>
      <c r="C480" s="29"/>
      <c r="D480" s="120"/>
      <c r="E480" s="29"/>
      <c r="F480" s="29"/>
      <c r="G480" s="29"/>
      <c r="H480" s="29"/>
      <c r="I480" s="29"/>
      <c r="J480" s="29"/>
      <c r="K480" s="29"/>
      <c r="L480" s="29"/>
      <c r="M480" s="29"/>
      <c r="N480" s="29"/>
      <c r="O480" s="29"/>
      <c r="P480" s="29"/>
      <c r="Q480" s="29"/>
      <c r="R480" s="29"/>
      <c r="S480" s="29"/>
      <c r="T480" s="29"/>
      <c r="U480" s="29"/>
      <c r="V480" s="29"/>
      <c r="W480" s="29"/>
      <c r="X480" s="29"/>
      <c r="Y480" s="29"/>
      <c r="Z480" s="164"/>
    </row>
    <row r="481" spans="1:26" x14ac:dyDescent="0.2">
      <c r="A481" s="163"/>
      <c r="B481" s="29"/>
      <c r="C481" s="29"/>
      <c r="D481" s="120"/>
      <c r="E481" s="29"/>
      <c r="F481" s="29"/>
      <c r="G481" s="29"/>
      <c r="H481" s="29"/>
      <c r="I481" s="29"/>
      <c r="J481" s="29"/>
      <c r="K481" s="29"/>
      <c r="L481" s="29"/>
      <c r="M481" s="29"/>
      <c r="N481" s="29"/>
      <c r="O481" s="29"/>
      <c r="P481" s="29"/>
      <c r="Q481" s="29"/>
      <c r="R481" s="29"/>
      <c r="S481" s="29"/>
      <c r="T481" s="29"/>
      <c r="U481" s="29"/>
      <c r="V481" s="29"/>
      <c r="W481" s="29"/>
      <c r="X481" s="29"/>
      <c r="Y481" s="29"/>
      <c r="Z481" s="164"/>
    </row>
    <row r="482" spans="1:26" x14ac:dyDescent="0.2">
      <c r="A482" s="163"/>
      <c r="B482" s="29"/>
      <c r="C482" s="29"/>
      <c r="D482" s="120"/>
      <c r="E482" s="29"/>
      <c r="F482" s="29"/>
      <c r="G482" s="29"/>
      <c r="H482" s="29"/>
      <c r="I482" s="29"/>
      <c r="J482" s="29"/>
      <c r="K482" s="29"/>
      <c r="L482" s="29"/>
      <c r="M482" s="29"/>
      <c r="N482" s="29"/>
      <c r="O482" s="29"/>
      <c r="P482" s="29"/>
      <c r="Q482" s="29"/>
      <c r="R482" s="29"/>
      <c r="S482" s="29"/>
      <c r="T482" s="29"/>
      <c r="U482" s="29"/>
      <c r="V482" s="29"/>
      <c r="W482" s="29"/>
      <c r="X482" s="29"/>
      <c r="Y482" s="29"/>
      <c r="Z482" s="164"/>
    </row>
    <row r="483" spans="1:26" x14ac:dyDescent="0.2">
      <c r="A483" s="163"/>
      <c r="B483" s="29"/>
      <c r="C483" s="29"/>
      <c r="D483" s="120"/>
      <c r="E483" s="29"/>
      <c r="F483" s="29"/>
      <c r="G483" s="29"/>
      <c r="H483" s="29"/>
      <c r="I483" s="29"/>
      <c r="J483" s="29"/>
      <c r="K483" s="29"/>
      <c r="L483" s="29"/>
      <c r="M483" s="29"/>
      <c r="N483" s="29"/>
      <c r="O483" s="29"/>
      <c r="P483" s="29"/>
      <c r="Q483" s="29"/>
      <c r="R483" s="29"/>
      <c r="S483" s="29"/>
      <c r="T483" s="29"/>
      <c r="U483" s="29"/>
      <c r="V483" s="29"/>
      <c r="W483" s="29"/>
      <c r="X483" s="29"/>
      <c r="Y483" s="29"/>
      <c r="Z483" s="164"/>
    </row>
    <row r="484" spans="1:26" x14ac:dyDescent="0.2">
      <c r="A484" s="163"/>
      <c r="B484" s="29"/>
      <c r="C484" s="29"/>
      <c r="D484" s="120"/>
      <c r="E484" s="29"/>
      <c r="F484" s="29"/>
      <c r="G484" s="29"/>
      <c r="H484" s="29"/>
      <c r="I484" s="29"/>
      <c r="J484" s="29"/>
      <c r="K484" s="29"/>
      <c r="L484" s="29"/>
      <c r="M484" s="29"/>
      <c r="N484" s="29"/>
      <c r="O484" s="29"/>
      <c r="P484" s="29"/>
      <c r="Q484" s="29"/>
      <c r="R484" s="29"/>
      <c r="S484" s="29"/>
      <c r="T484" s="29"/>
      <c r="U484" s="29"/>
      <c r="V484" s="29"/>
      <c r="W484" s="29"/>
      <c r="X484" s="29"/>
      <c r="Y484" s="29"/>
      <c r="Z484" s="164"/>
    </row>
    <row r="485" spans="1:26" x14ac:dyDescent="0.2">
      <c r="A485" s="163"/>
      <c r="B485" s="29"/>
      <c r="C485" s="29"/>
      <c r="D485" s="120"/>
      <c r="E485" s="29"/>
      <c r="F485" s="29"/>
      <c r="G485" s="29"/>
      <c r="H485" s="29"/>
      <c r="I485" s="29"/>
      <c r="J485" s="29"/>
      <c r="K485" s="29"/>
      <c r="L485" s="29"/>
      <c r="M485" s="29"/>
      <c r="N485" s="29"/>
      <c r="O485" s="29"/>
      <c r="P485" s="29"/>
      <c r="Q485" s="29"/>
      <c r="R485" s="29"/>
      <c r="S485" s="29"/>
      <c r="T485" s="29"/>
      <c r="U485" s="29"/>
      <c r="V485" s="29"/>
      <c r="W485" s="29"/>
      <c r="X485" s="29"/>
      <c r="Y485" s="29"/>
      <c r="Z485" s="164"/>
    </row>
    <row r="486" spans="1:26" x14ac:dyDescent="0.2">
      <c r="A486" s="163"/>
      <c r="B486" s="29"/>
      <c r="C486" s="29"/>
      <c r="D486" s="120"/>
      <c r="E486" s="29"/>
      <c r="F486" s="29"/>
      <c r="G486" s="29"/>
      <c r="H486" s="29"/>
      <c r="I486" s="29"/>
      <c r="J486" s="29"/>
      <c r="K486" s="29"/>
      <c r="L486" s="29"/>
      <c r="M486" s="29"/>
      <c r="N486" s="29"/>
      <c r="O486" s="29"/>
      <c r="P486" s="29"/>
      <c r="Q486" s="29"/>
      <c r="R486" s="29"/>
      <c r="S486" s="29"/>
      <c r="T486" s="29"/>
      <c r="U486" s="29"/>
      <c r="V486" s="29"/>
      <c r="W486" s="29"/>
      <c r="X486" s="29"/>
      <c r="Y486" s="29"/>
      <c r="Z486" s="164"/>
    </row>
    <row r="487" spans="1:26" x14ac:dyDescent="0.2">
      <c r="A487" s="163"/>
      <c r="B487" s="29"/>
      <c r="C487" s="29"/>
      <c r="D487" s="120"/>
      <c r="E487" s="29"/>
      <c r="F487" s="29"/>
      <c r="G487" s="29"/>
      <c r="H487" s="29"/>
      <c r="I487" s="29"/>
      <c r="J487" s="29"/>
      <c r="K487" s="29"/>
      <c r="L487" s="29"/>
      <c r="M487" s="29"/>
      <c r="N487" s="29"/>
      <c r="O487" s="29"/>
      <c r="P487" s="29"/>
      <c r="Q487" s="29"/>
      <c r="R487" s="29"/>
      <c r="S487" s="29"/>
      <c r="T487" s="29"/>
      <c r="U487" s="29"/>
      <c r="V487" s="29"/>
      <c r="W487" s="29"/>
      <c r="X487" s="29"/>
      <c r="Y487" s="29"/>
      <c r="Z487" s="164"/>
    </row>
    <row r="488" spans="1:26" x14ac:dyDescent="0.2">
      <c r="A488" s="163"/>
      <c r="B488" s="29"/>
      <c r="C488" s="29"/>
      <c r="D488" s="120"/>
      <c r="E488" s="29"/>
      <c r="F488" s="29"/>
      <c r="G488" s="29"/>
      <c r="H488" s="29"/>
      <c r="I488" s="29"/>
      <c r="J488" s="29"/>
      <c r="K488" s="29"/>
      <c r="L488" s="29"/>
      <c r="M488" s="29"/>
      <c r="N488" s="29"/>
      <c r="O488" s="29"/>
      <c r="P488" s="29"/>
      <c r="Q488" s="29"/>
      <c r="R488" s="29"/>
      <c r="S488" s="29"/>
      <c r="T488" s="29"/>
      <c r="U488" s="29"/>
      <c r="V488" s="29"/>
      <c r="W488" s="29"/>
      <c r="X488" s="29"/>
      <c r="Y488" s="29"/>
      <c r="Z488" s="164"/>
    </row>
    <row r="489" spans="1:26" x14ac:dyDescent="0.2">
      <c r="A489" s="163"/>
      <c r="B489" s="29"/>
      <c r="C489" s="29"/>
      <c r="D489" s="120"/>
      <c r="E489" s="29"/>
      <c r="F489" s="29"/>
      <c r="G489" s="29"/>
      <c r="H489" s="29"/>
      <c r="I489" s="29"/>
      <c r="J489" s="29"/>
      <c r="K489" s="29"/>
      <c r="L489" s="29"/>
      <c r="M489" s="29"/>
      <c r="N489" s="29"/>
      <c r="O489" s="29"/>
      <c r="P489" s="29"/>
      <c r="Q489" s="29"/>
      <c r="R489" s="29"/>
      <c r="S489" s="29"/>
      <c r="T489" s="29"/>
      <c r="U489" s="29"/>
      <c r="V489" s="29"/>
      <c r="W489" s="29"/>
      <c r="X489" s="29"/>
      <c r="Y489" s="29"/>
      <c r="Z489" s="164"/>
    </row>
    <row r="490" spans="1:26" x14ac:dyDescent="0.2">
      <c r="A490" s="163"/>
      <c r="B490" s="29"/>
      <c r="C490" s="29"/>
      <c r="D490" s="120"/>
      <c r="E490" s="29"/>
      <c r="F490" s="29"/>
      <c r="G490" s="29"/>
      <c r="H490" s="29"/>
      <c r="I490" s="29"/>
      <c r="J490" s="29"/>
      <c r="K490" s="29"/>
      <c r="L490" s="29"/>
      <c r="M490" s="29"/>
      <c r="N490" s="29"/>
      <c r="O490" s="29"/>
      <c r="P490" s="29"/>
      <c r="Q490" s="29"/>
      <c r="R490" s="29"/>
      <c r="S490" s="29"/>
      <c r="T490" s="29"/>
      <c r="U490" s="29"/>
      <c r="V490" s="29"/>
      <c r="W490" s="29"/>
      <c r="X490" s="29"/>
      <c r="Y490" s="29"/>
      <c r="Z490" s="164"/>
    </row>
    <row r="491" spans="1:26" x14ac:dyDescent="0.2">
      <c r="A491" s="163"/>
      <c r="B491" s="29"/>
      <c r="C491" s="29"/>
      <c r="D491" s="120"/>
      <c r="E491" s="29"/>
      <c r="F491" s="29"/>
      <c r="G491" s="29"/>
      <c r="H491" s="29"/>
      <c r="I491" s="29"/>
      <c r="J491" s="29"/>
      <c r="K491" s="29"/>
      <c r="L491" s="29"/>
      <c r="M491" s="29"/>
      <c r="N491" s="29"/>
      <c r="O491" s="29"/>
      <c r="P491" s="29"/>
      <c r="Q491" s="29"/>
      <c r="R491" s="29"/>
      <c r="S491" s="29"/>
      <c r="T491" s="29"/>
      <c r="U491" s="29"/>
      <c r="V491" s="29"/>
      <c r="W491" s="29"/>
      <c r="X491" s="29"/>
      <c r="Y491" s="29"/>
      <c r="Z491" s="164"/>
    </row>
    <row r="492" spans="1:26" x14ac:dyDescent="0.2">
      <c r="A492" s="163"/>
      <c r="B492" s="29"/>
      <c r="C492" s="29"/>
      <c r="D492" s="120"/>
      <c r="E492" s="29"/>
      <c r="F492" s="29"/>
      <c r="G492" s="29"/>
      <c r="H492" s="29"/>
      <c r="I492" s="29"/>
      <c r="J492" s="29"/>
      <c r="K492" s="29"/>
      <c r="L492" s="29"/>
      <c r="M492" s="29"/>
      <c r="N492" s="29"/>
      <c r="O492" s="29"/>
      <c r="P492" s="29"/>
      <c r="Q492" s="29"/>
      <c r="R492" s="29"/>
      <c r="S492" s="29"/>
      <c r="T492" s="29"/>
      <c r="U492" s="29"/>
      <c r="V492" s="29"/>
      <c r="W492" s="29"/>
      <c r="X492" s="29"/>
      <c r="Y492" s="29"/>
      <c r="Z492" s="164"/>
    </row>
    <row r="493" spans="1:26" x14ac:dyDescent="0.2">
      <c r="A493" s="163"/>
      <c r="B493" s="29"/>
      <c r="C493" s="29"/>
      <c r="D493" s="120"/>
      <c r="E493" s="29"/>
      <c r="F493" s="29"/>
      <c r="G493" s="29"/>
      <c r="H493" s="29"/>
      <c r="I493" s="29"/>
      <c r="J493" s="29"/>
      <c r="K493" s="29"/>
      <c r="L493" s="29"/>
      <c r="M493" s="29"/>
      <c r="N493" s="29"/>
      <c r="O493" s="29"/>
      <c r="P493" s="29"/>
      <c r="Q493" s="29"/>
      <c r="R493" s="29"/>
      <c r="S493" s="29"/>
      <c r="T493" s="29"/>
      <c r="U493" s="29"/>
      <c r="V493" s="29"/>
      <c r="W493" s="29"/>
      <c r="X493" s="29"/>
      <c r="Y493" s="29"/>
      <c r="Z493" s="164"/>
    </row>
    <row r="494" spans="1:26" x14ac:dyDescent="0.2">
      <c r="A494" s="163"/>
      <c r="B494" s="29"/>
      <c r="C494" s="29"/>
      <c r="D494" s="120"/>
      <c r="E494" s="29"/>
      <c r="F494" s="29"/>
      <c r="G494" s="29"/>
      <c r="H494" s="29"/>
      <c r="I494" s="29"/>
      <c r="J494" s="29"/>
      <c r="K494" s="29"/>
      <c r="L494" s="29"/>
      <c r="M494" s="29"/>
      <c r="N494" s="29"/>
      <c r="O494" s="29"/>
      <c r="P494" s="29"/>
      <c r="Q494" s="29"/>
      <c r="R494" s="29"/>
      <c r="S494" s="29"/>
      <c r="T494" s="29"/>
      <c r="U494" s="29"/>
      <c r="V494" s="29"/>
      <c r="W494" s="29"/>
      <c r="X494" s="29"/>
      <c r="Y494" s="29"/>
      <c r="Z494" s="164"/>
    </row>
    <row r="495" spans="1:26" x14ac:dyDescent="0.2">
      <c r="A495" s="163"/>
      <c r="B495" s="29"/>
      <c r="C495" s="29"/>
      <c r="D495" s="120"/>
      <c r="E495" s="29"/>
      <c r="F495" s="29"/>
      <c r="G495" s="29"/>
      <c r="H495" s="29"/>
      <c r="I495" s="29"/>
      <c r="J495" s="29"/>
      <c r="K495" s="29"/>
      <c r="L495" s="29"/>
      <c r="M495" s="29"/>
      <c r="N495" s="29"/>
      <c r="O495" s="29"/>
      <c r="P495" s="29"/>
      <c r="Q495" s="29"/>
      <c r="R495" s="29"/>
      <c r="S495" s="29"/>
      <c r="T495" s="29"/>
      <c r="U495" s="29"/>
      <c r="V495" s="29"/>
      <c r="W495" s="29"/>
      <c r="X495" s="29"/>
      <c r="Y495" s="29"/>
      <c r="Z495" s="164"/>
    </row>
    <row r="496" spans="1:26" x14ac:dyDescent="0.2">
      <c r="A496" s="163"/>
      <c r="B496" s="29"/>
      <c r="C496" s="29"/>
      <c r="D496" s="120"/>
      <c r="E496" s="29"/>
      <c r="F496" s="29"/>
      <c r="G496" s="29"/>
      <c r="H496" s="29"/>
      <c r="I496" s="29"/>
      <c r="J496" s="29"/>
      <c r="K496" s="29"/>
      <c r="L496" s="29"/>
      <c r="M496" s="29"/>
      <c r="N496" s="29"/>
      <c r="O496" s="29"/>
      <c r="P496" s="29"/>
      <c r="Q496" s="29"/>
      <c r="R496" s="29"/>
      <c r="S496" s="29"/>
      <c r="T496" s="29"/>
      <c r="U496" s="29"/>
      <c r="V496" s="29"/>
      <c r="W496" s="29"/>
      <c r="X496" s="29"/>
      <c r="Y496" s="29"/>
      <c r="Z496" s="164"/>
    </row>
    <row r="497" spans="1:26" x14ac:dyDescent="0.2">
      <c r="A497" s="163"/>
      <c r="B497" s="29"/>
      <c r="C497" s="29"/>
      <c r="D497" s="120"/>
      <c r="E497" s="29"/>
      <c r="F497" s="29"/>
      <c r="G497" s="29"/>
      <c r="H497" s="29"/>
      <c r="I497" s="29"/>
      <c r="J497" s="29"/>
      <c r="K497" s="29"/>
      <c r="L497" s="29"/>
      <c r="M497" s="29"/>
      <c r="N497" s="29"/>
      <c r="O497" s="29"/>
      <c r="P497" s="29"/>
      <c r="Q497" s="29"/>
      <c r="R497" s="29"/>
      <c r="S497" s="29"/>
      <c r="T497" s="29"/>
      <c r="U497" s="29"/>
      <c r="V497" s="29"/>
      <c r="W497" s="29"/>
      <c r="X497" s="29"/>
      <c r="Y497" s="29"/>
      <c r="Z497" s="164"/>
    </row>
    <row r="498" spans="1:26" x14ac:dyDescent="0.2">
      <c r="A498" s="163"/>
      <c r="B498" s="29"/>
      <c r="C498" s="29"/>
      <c r="D498" s="120"/>
      <c r="E498" s="29"/>
      <c r="F498" s="29"/>
      <c r="G498" s="29"/>
      <c r="H498" s="29"/>
      <c r="I498" s="29"/>
      <c r="J498" s="29"/>
      <c r="K498" s="29"/>
      <c r="L498" s="29"/>
      <c r="M498" s="29"/>
      <c r="N498" s="29"/>
      <c r="O498" s="29"/>
      <c r="P498" s="29"/>
      <c r="Q498" s="29"/>
      <c r="R498" s="29"/>
      <c r="S498" s="29"/>
      <c r="T498" s="29"/>
      <c r="U498" s="29"/>
      <c r="V498" s="29"/>
      <c r="W498" s="29"/>
      <c r="X498" s="29"/>
      <c r="Y498" s="29"/>
      <c r="Z498" s="164"/>
    </row>
    <row r="499" spans="1:26" x14ac:dyDescent="0.2">
      <c r="A499" s="163"/>
      <c r="B499" s="29"/>
      <c r="C499" s="29"/>
      <c r="D499" s="120"/>
      <c r="E499" s="29"/>
      <c r="F499" s="29"/>
      <c r="G499" s="29"/>
      <c r="H499" s="29"/>
      <c r="I499" s="29"/>
      <c r="J499" s="29"/>
      <c r="K499" s="29"/>
      <c r="L499" s="29"/>
      <c r="M499" s="29"/>
      <c r="N499" s="29"/>
      <c r="O499" s="29"/>
      <c r="P499" s="29"/>
      <c r="Q499" s="29"/>
      <c r="R499" s="29"/>
      <c r="S499" s="29"/>
      <c r="T499" s="29"/>
      <c r="U499" s="29"/>
      <c r="V499" s="29"/>
      <c r="W499" s="29"/>
      <c r="X499" s="29"/>
      <c r="Y499" s="29"/>
      <c r="Z499" s="164"/>
    </row>
    <row r="500" spans="1:26" x14ac:dyDescent="0.2">
      <c r="A500" s="163"/>
      <c r="B500" s="29"/>
      <c r="C500" s="29"/>
      <c r="D500" s="120"/>
      <c r="E500" s="29"/>
      <c r="F500" s="29"/>
      <c r="G500" s="29"/>
      <c r="H500" s="29"/>
      <c r="I500" s="29"/>
      <c r="J500" s="29"/>
      <c r="K500" s="29"/>
      <c r="L500" s="29"/>
      <c r="M500" s="29"/>
      <c r="N500" s="29"/>
      <c r="O500" s="29"/>
      <c r="P500" s="29"/>
      <c r="Q500" s="29"/>
      <c r="R500" s="29"/>
      <c r="S500" s="29"/>
      <c r="T500" s="29"/>
      <c r="U500" s="29"/>
      <c r="V500" s="29"/>
      <c r="W500" s="29"/>
      <c r="X500" s="29"/>
      <c r="Y500" s="29"/>
      <c r="Z500" s="164"/>
    </row>
    <row r="501" spans="1:26" x14ac:dyDescent="0.2">
      <c r="A501" s="170"/>
      <c r="B501" s="171"/>
      <c r="C501" s="171"/>
      <c r="D501" s="172"/>
      <c r="E501" s="171"/>
      <c r="F501" s="171"/>
      <c r="G501" s="171"/>
      <c r="H501" s="171"/>
      <c r="I501" s="171"/>
      <c r="J501" s="171"/>
      <c r="K501" s="171"/>
      <c r="L501" s="171"/>
      <c r="M501" s="171"/>
      <c r="N501" s="171"/>
      <c r="O501" s="171"/>
      <c r="P501" s="171"/>
      <c r="Q501" s="171"/>
      <c r="R501" s="171"/>
      <c r="S501" s="171"/>
      <c r="T501" s="171"/>
      <c r="U501" s="171"/>
      <c r="V501" s="171"/>
      <c r="W501" s="171"/>
      <c r="X501" s="171"/>
      <c r="Y501" s="171"/>
      <c r="Z501" s="173"/>
    </row>
  </sheetData>
  <conditionalFormatting sqref="D1:D1048576">
    <cfRule type="duplicateValues" dxfId="0" priority="1"/>
  </conditionalFormatting>
  <dataValidations count="6">
    <dataValidation type="date" allowBlank="1" showInputMessage="1" showErrorMessage="1" sqref="B1:B1048576" xr:uid="{6E906883-2F1E-4F54-B52B-8C0C10995B0B}">
      <formula1>1</formula1>
      <formula2>73385</formula2>
    </dataValidation>
    <dataValidation allowBlank="1" showInputMessage="1" showErrorMessage="1" sqref="C1:C1048576 E1:E1048576" xr:uid="{25C0A71F-86D3-41A7-9609-29F3DAC76B11}"/>
    <dataValidation type="date" allowBlank="1" showInputMessage="1" showErrorMessage="1" sqref="A1:A1048576" xr:uid="{95D4F196-F196-4DD0-99AA-4E54FA79B2DF}">
      <formula1>45292</formula1>
      <formula2>46023</formula2>
    </dataValidation>
    <dataValidation type="custom" errorStyle="warning" allowBlank="1" showInputMessage="1" showErrorMessage="1" errorTitle="Duplicate Client ID# Detected" error="If client returning for services is receiving a service from a category in which the client previously has not received services, please update their unique row on the corresponding Q Tab (Q1-Q4)" promptTitle="Duplicate Client ID# Detected" prompt="If client returning for services is receiving a service from a category in which the client previously has not received services, please update their unique row on the corresponding Q Tab (Q1-Q4)" sqref="D1048575:D1048576 D1:D1048573" xr:uid="{66D9CC49-CBC3-4216-B694-6E8BA60F5793}">
      <formula1>COUNTIF(D:D,D3)&gt;1</formula1>
    </dataValidation>
    <dataValidation type="custom" errorStyle="warning" allowBlank="1" showInputMessage="1" showErrorMessage="1" errorTitle="Duplicate Client ID# Detected" error="If client returning for services is receiving a service from a category in which the client previously has not received services, please update their unique row on the corresponding Q Tab (Q1-Q4)" promptTitle="Duplicate Client ID# Detected" prompt="If client returning for services is receiving a service from a category in which the client previously has not received services, please update their unique row on the corresponding Q Tab (Q1-Q4)" sqref="D1048574" xr:uid="{B7C9F13E-F934-4408-8921-D3227ACCD50A}">
      <formula1>COUNTIF(D:D,#REF!)&gt;1</formula1>
    </dataValidation>
    <dataValidation type="whole" allowBlank="1" showInputMessage="1" showErrorMessage="1" errorTitle="Invalid Entry" error="Input a '1' in this column if client received this service." sqref="F1:Y1048576" xr:uid="{A5179D7F-295C-4E1D-9AD2-4863E5B0D323}">
      <formula1>1</formula1>
      <formula2>1</formula2>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52F0B-B089-334C-92B1-70B3C3D35A01}">
  <sheetPr>
    <tabColor theme="6" tint="-0.499984740745262"/>
  </sheetPr>
  <dimension ref="A1:K73"/>
  <sheetViews>
    <sheetView tabSelected="1" workbookViewId="0">
      <pane ySplit="2" topLeftCell="A3" activePane="bottomLeft" state="frozen"/>
      <selection pane="bottomLeft" activeCell="L10" sqref="L10"/>
    </sheetView>
  </sheetViews>
  <sheetFormatPr baseColWidth="10" defaultColWidth="15.83203125" defaultRowHeight="15" x14ac:dyDescent="0.2"/>
  <cols>
    <col min="1" max="1" width="32.6640625" customWidth="1"/>
    <col min="6" max="6" width="15.83203125" style="19"/>
    <col min="7" max="10" width="20.5" customWidth="1"/>
  </cols>
  <sheetData>
    <row r="1" spans="1:10" ht="41.25" customHeight="1" x14ac:dyDescent="0.2">
      <c r="A1" s="294" t="s">
        <v>119</v>
      </c>
      <c r="B1" s="427" t="s">
        <v>120</v>
      </c>
      <c r="C1" s="428"/>
      <c r="D1" s="428"/>
      <c r="E1" s="428"/>
      <c r="F1" s="429"/>
      <c r="G1" s="298"/>
      <c r="H1" s="299"/>
      <c r="I1" s="299"/>
      <c r="J1" s="300"/>
    </row>
    <row r="2" spans="1:10" ht="64.5" customHeight="1" x14ac:dyDescent="0.2">
      <c r="A2" s="304"/>
      <c r="B2" s="263" t="s">
        <v>121</v>
      </c>
      <c r="C2" s="264" t="s">
        <v>122</v>
      </c>
      <c r="D2" s="265" t="s">
        <v>123</v>
      </c>
      <c r="E2" s="266" t="s">
        <v>124</v>
      </c>
      <c r="F2" s="305" t="s">
        <v>125</v>
      </c>
      <c r="G2" s="441" t="s">
        <v>126</v>
      </c>
      <c r="H2" s="442"/>
      <c r="I2" s="442"/>
      <c r="J2" s="443"/>
    </row>
    <row r="3" spans="1:10" ht="35.25" customHeight="1" x14ac:dyDescent="0.2">
      <c r="A3" s="307" t="s">
        <v>127</v>
      </c>
      <c r="B3" s="308"/>
      <c r="C3" s="309"/>
      <c r="D3" s="309"/>
      <c r="E3" s="309"/>
      <c r="F3" s="341"/>
      <c r="G3" s="439"/>
      <c r="H3" s="439"/>
      <c r="I3" s="439"/>
      <c r="J3" s="440"/>
    </row>
    <row r="4" spans="1:10" ht="35.25" customHeight="1" x14ac:dyDescent="0.2">
      <c r="A4" s="310" t="s">
        <v>128</v>
      </c>
      <c r="B4" s="268">
        <f ca="1">SUM('Q1'!C60,'Q1'!D60)</f>
        <v>0</v>
      </c>
      <c r="C4" s="248">
        <f ca="1">SUM('Q2'!C60,'Q2'!D60)</f>
        <v>0</v>
      </c>
      <c r="D4" s="248">
        <f ca="1">SUM('Q3'!C60,'Q3'!D60)</f>
        <v>0</v>
      </c>
      <c r="E4" s="249">
        <f ca="1">SUM('Q4'!C60,'Q4'!D60)</f>
        <v>0</v>
      </c>
      <c r="F4" s="340">
        <f ca="1">SUM(B5:E5)</f>
        <v>0</v>
      </c>
      <c r="G4" s="430" t="s">
        <v>129</v>
      </c>
      <c r="H4" s="431"/>
      <c r="I4" s="431"/>
      <c r="J4" s="432"/>
    </row>
    <row r="5" spans="1:10" ht="35.25" customHeight="1" x14ac:dyDescent="0.2">
      <c r="A5" s="311" t="s">
        <v>130</v>
      </c>
      <c r="B5" s="283">
        <f ca="1">'Q1'!C60</f>
        <v>0</v>
      </c>
      <c r="C5" s="261">
        <f ca="1">'Q2'!C60</f>
        <v>0</v>
      </c>
      <c r="D5" s="261">
        <f ca="1">'Q3'!C60</f>
        <v>0</v>
      </c>
      <c r="E5" s="292">
        <f ca="1">'Q4'!C60</f>
        <v>0</v>
      </c>
      <c r="F5" s="253">
        <f ca="1">SUM(B5:E5)</f>
        <v>0</v>
      </c>
      <c r="G5" s="433" t="s">
        <v>131</v>
      </c>
      <c r="H5" s="434"/>
      <c r="I5" s="434"/>
      <c r="J5" s="435"/>
    </row>
    <row r="6" spans="1:10" ht="35.25" customHeight="1" x14ac:dyDescent="0.2">
      <c r="A6" s="312" t="s">
        <v>132</v>
      </c>
      <c r="B6" s="274">
        <f>SUM('Q1'!$C$67,'Q1'!$L$67,'Q1'!$Q$67, 'Q1'!$V$67,'Q1'!$Z$67,'Q1'!$AD$67)</f>
        <v>0</v>
      </c>
      <c r="C6" s="256">
        <f>SUM('Q2'!$C$67,'Q2'!$L$67,'Q2'!$Q$67, 'Q2'!$V$67,'Q2'!$Z$67,'Q2'!$AD$67)</f>
        <v>0</v>
      </c>
      <c r="D6" s="256">
        <f>SUM('Q3'!$C$67,'Q3'!$L$67,'Q3'!$Q$67, 'Q3'!$V$67,'Q3'!$Z$67,'Q3'!$AD$67)</f>
        <v>0</v>
      </c>
      <c r="E6" s="257">
        <f>SUM('Q4'!$C$67,'Q4'!$L$67,'Q4'!$Q$67, 'Q4'!$V$67,'Q4'!$Z$67,'Q4'!$AD$67)</f>
        <v>0</v>
      </c>
      <c r="F6" s="257">
        <f>SUM(B6:E6)</f>
        <v>0</v>
      </c>
      <c r="G6" s="436" t="s">
        <v>133</v>
      </c>
      <c r="H6" s="437"/>
      <c r="I6" s="437"/>
      <c r="J6" s="438"/>
    </row>
    <row r="7" spans="1:10" ht="35.25" customHeight="1" x14ac:dyDescent="0.2">
      <c r="A7" s="302" t="s">
        <v>134</v>
      </c>
      <c r="B7" s="303"/>
      <c r="C7" s="303"/>
      <c r="D7" s="303"/>
      <c r="E7" s="303"/>
      <c r="F7" s="303"/>
      <c r="G7" s="116"/>
      <c r="H7" s="116"/>
      <c r="I7" s="116"/>
      <c r="J7" s="61"/>
    </row>
    <row r="8" spans="1:10" ht="35.25" customHeight="1" x14ac:dyDescent="0.2">
      <c r="A8" s="395" t="s">
        <v>135</v>
      </c>
      <c r="B8" s="396"/>
      <c r="C8" s="396"/>
      <c r="D8" s="396"/>
      <c r="E8" s="396"/>
      <c r="F8" s="396"/>
      <c r="G8" s="425"/>
      <c r="H8" s="425"/>
      <c r="I8" s="425"/>
      <c r="J8" s="426"/>
    </row>
    <row r="9" spans="1:10" ht="35.25" customHeight="1" x14ac:dyDescent="0.2">
      <c r="A9" s="301" t="s">
        <v>136</v>
      </c>
      <c r="B9" s="272">
        <f ca="1">'Q1'!$E$60</f>
        <v>0</v>
      </c>
      <c r="C9" s="252">
        <f ca="1">'Q2'!$E$60</f>
        <v>0</v>
      </c>
      <c r="D9" s="252">
        <f ca="1">'Q3'!$E$60</f>
        <v>0</v>
      </c>
      <c r="E9" s="253">
        <f ca="1">'Q4'!$E$60</f>
        <v>0</v>
      </c>
      <c r="F9" s="295">
        <f>SUM('Q1'!$E$61, 'Q2'!$E$61, 'Q3'!$E$61, 'Q4'!$E$61)</f>
        <v>0</v>
      </c>
      <c r="G9" s="416" t="s">
        <v>137</v>
      </c>
      <c r="H9" s="417"/>
      <c r="I9" s="417"/>
      <c r="J9" s="418"/>
    </row>
    <row r="10" spans="1:10" ht="35.25" customHeight="1" x14ac:dyDescent="0.2">
      <c r="A10" s="270" t="s">
        <v>40</v>
      </c>
      <c r="B10" s="273">
        <f ca="1">'Q1'!$F$60</f>
        <v>0</v>
      </c>
      <c r="C10" s="254">
        <f ca="1">'Q2'!$F$60</f>
        <v>0</v>
      </c>
      <c r="D10" s="254">
        <f ca="1">'Q3'!$F$60</f>
        <v>0</v>
      </c>
      <c r="E10" s="255">
        <f ca="1">'Q4'!$F$60</f>
        <v>0</v>
      </c>
      <c r="F10" s="296">
        <f>SUM('Q1'!$F$61, 'Q2'!$F$61, 'Q3'!$F$61, 'Q4'!$F$61)</f>
        <v>0</v>
      </c>
      <c r="G10" s="419"/>
      <c r="H10" s="420"/>
      <c r="I10" s="420"/>
      <c r="J10" s="421"/>
    </row>
    <row r="11" spans="1:10" ht="35.25" customHeight="1" x14ac:dyDescent="0.2">
      <c r="A11" s="270" t="s">
        <v>41</v>
      </c>
      <c r="B11" s="273">
        <f ca="1">'Q1'!$G$60</f>
        <v>0</v>
      </c>
      <c r="C11" s="254">
        <f ca="1">'Q2'!$G$60</f>
        <v>0</v>
      </c>
      <c r="D11" s="254">
        <f ca="1">'Q3'!$G$60</f>
        <v>0</v>
      </c>
      <c r="E11" s="255">
        <f ca="1">'Q4'!$G$60</f>
        <v>0</v>
      </c>
      <c r="F11" s="296">
        <f>SUM('Q1'!$G$61, 'Q2'!$G$61, 'Q3'!$G$61, 'Q4'!$G$61)</f>
        <v>0</v>
      </c>
      <c r="G11" s="419"/>
      <c r="H11" s="420"/>
      <c r="I11" s="420"/>
      <c r="J11" s="421"/>
    </row>
    <row r="12" spans="1:10" ht="35.25" customHeight="1" x14ac:dyDescent="0.2">
      <c r="A12" s="270" t="s">
        <v>138</v>
      </c>
      <c r="B12" s="273">
        <f>'Q1'!$H$60</f>
        <v>0</v>
      </c>
      <c r="C12" s="254">
        <f>'Q2'!$H$60</f>
        <v>0</v>
      </c>
      <c r="D12" s="254">
        <f ca="1">'Q3'!$H$60</f>
        <v>0</v>
      </c>
      <c r="E12" s="255">
        <f ca="1">'Q4'!$H$60</f>
        <v>0</v>
      </c>
      <c r="F12" s="296">
        <f>SUM('Q1'!$H$61, 'Q2'!$H$61, 'Q3'!$H$61, 'Q4'!$H$61)</f>
        <v>0</v>
      </c>
      <c r="G12" s="419"/>
      <c r="H12" s="420"/>
      <c r="I12" s="420"/>
      <c r="J12" s="421"/>
    </row>
    <row r="13" spans="1:10" ht="35.25" customHeight="1" x14ac:dyDescent="0.2">
      <c r="A13" s="271" t="s">
        <v>139</v>
      </c>
      <c r="B13" s="273">
        <f ca="1">'Q1'!$I$60</f>
        <v>0</v>
      </c>
      <c r="C13" s="254">
        <f ca="1">'Q2'!$I$60</f>
        <v>0</v>
      </c>
      <c r="D13" s="254">
        <f ca="1">'Q3'!$I$60</f>
        <v>0</v>
      </c>
      <c r="E13" s="255">
        <f ca="1">'Q4'!$I$60</f>
        <v>0</v>
      </c>
      <c r="F13" s="296">
        <f>SUM('Q1'!$I$61, 'Q2'!$I$61, 'Q3'!$I$61, 'Q4'!$I$61)</f>
        <v>0</v>
      </c>
      <c r="G13" s="419"/>
      <c r="H13" s="420"/>
      <c r="I13" s="420"/>
      <c r="J13" s="421"/>
    </row>
    <row r="14" spans="1:10" ht="35.25" customHeight="1" x14ac:dyDescent="0.2">
      <c r="A14" s="270" t="s">
        <v>140</v>
      </c>
      <c r="B14" s="273">
        <f ca="1">'Q1'!$J$60</f>
        <v>0</v>
      </c>
      <c r="C14" s="254">
        <f ca="1">'Q2'!$J$60</f>
        <v>0</v>
      </c>
      <c r="D14" s="254">
        <f ca="1">'Q3'!$J$60</f>
        <v>0</v>
      </c>
      <c r="E14" s="255">
        <f ca="1">'Q4'!$J$60</f>
        <v>0</v>
      </c>
      <c r="F14" s="296">
        <f>SUM('Q1'!$J$61, 'Q2'!$J$61, 'Q3'!$J$61, 'Q4'!$J$61)</f>
        <v>0</v>
      </c>
      <c r="G14" s="419"/>
      <c r="H14" s="420"/>
      <c r="I14" s="420"/>
      <c r="J14" s="421"/>
    </row>
    <row r="15" spans="1:10" ht="35.25" customHeight="1" x14ac:dyDescent="0.2">
      <c r="A15" s="270" t="s">
        <v>141</v>
      </c>
      <c r="B15" s="273">
        <f ca="1">'Q1'!$K$60</f>
        <v>0</v>
      </c>
      <c r="C15" s="254">
        <f ca="1">'Q2'!$K$60</f>
        <v>0</v>
      </c>
      <c r="D15" s="254">
        <f ca="1">'Q3'!$K$60</f>
        <v>0</v>
      </c>
      <c r="E15" s="255">
        <f ca="1">'Q4'!$K$60</f>
        <v>0</v>
      </c>
      <c r="F15" s="296">
        <f>SUM('Q1'!$K$61, 'Q2'!$K$61, 'Q3'!$K$61, 'Q4'!$K$61)</f>
        <v>0</v>
      </c>
      <c r="G15" s="419"/>
      <c r="H15" s="420"/>
      <c r="I15" s="420"/>
      <c r="J15" s="421"/>
    </row>
    <row r="16" spans="1:10" ht="35.25" customHeight="1" x14ac:dyDescent="0.2">
      <c r="A16" s="270" t="s">
        <v>46</v>
      </c>
      <c r="B16" s="273">
        <f ca="1">'Q1'!$L$60</f>
        <v>0</v>
      </c>
      <c r="C16" s="254">
        <f ca="1">'Q2'!$L$60</f>
        <v>0</v>
      </c>
      <c r="D16" s="254">
        <f ca="1">'Q3'!$L$60</f>
        <v>0</v>
      </c>
      <c r="E16" s="255">
        <f ca="1">'Q4'!$L$60</f>
        <v>0</v>
      </c>
      <c r="F16" s="296">
        <f>SUM('Q1'!$L$61, 'Q2'!$L$61, 'Q3'!$L$61, 'Q4'!$L$61)</f>
        <v>0</v>
      </c>
      <c r="G16" s="419"/>
      <c r="H16" s="420"/>
      <c r="I16" s="420"/>
      <c r="J16" s="421"/>
    </row>
    <row r="17" spans="1:10" ht="35.25" customHeight="1" x14ac:dyDescent="0.2">
      <c r="A17" s="270" t="s">
        <v>47</v>
      </c>
      <c r="B17" s="273">
        <f ca="1">'Q1'!$M$60</f>
        <v>0</v>
      </c>
      <c r="C17" s="254">
        <f ca="1">'Q2'!$M$60</f>
        <v>0</v>
      </c>
      <c r="D17" s="254">
        <f ca="1">'Q3'!$M$60</f>
        <v>0</v>
      </c>
      <c r="E17" s="255">
        <f ca="1">'Q4'!$M$60</f>
        <v>0</v>
      </c>
      <c r="F17" s="296">
        <f>SUM('Q1'!$M$61, 'Q2'!$M$61, 'Q3'!$M$61, 'Q4'!$M$61)</f>
        <v>0</v>
      </c>
      <c r="G17" s="419"/>
      <c r="H17" s="420"/>
      <c r="I17" s="420"/>
      <c r="J17" s="421"/>
    </row>
    <row r="18" spans="1:10" ht="35.25" customHeight="1" x14ac:dyDescent="0.2">
      <c r="A18" s="275" t="s">
        <v>48</v>
      </c>
      <c r="B18" s="274">
        <f ca="1">'Q1'!$N$60</f>
        <v>0</v>
      </c>
      <c r="C18" s="256">
        <f ca="1">'Q2'!$N$60</f>
        <v>0</v>
      </c>
      <c r="D18" s="256">
        <f ca="1">'Q3'!$N$60</f>
        <v>0</v>
      </c>
      <c r="E18" s="257">
        <f ca="1">'Q4'!$N$60</f>
        <v>0</v>
      </c>
      <c r="F18" s="297">
        <f>SUM('Q1'!$N$61, 'Q2'!$N$61, 'Q3'!$N$61, 'Q4'!$N$61)</f>
        <v>0</v>
      </c>
      <c r="G18" s="422"/>
      <c r="H18" s="423"/>
      <c r="I18" s="423"/>
      <c r="J18" s="424"/>
    </row>
    <row r="19" spans="1:10" ht="35.25" customHeight="1" x14ac:dyDescent="0.2">
      <c r="A19" s="395" t="s">
        <v>142</v>
      </c>
      <c r="B19" s="396"/>
      <c r="C19" s="396"/>
      <c r="D19" s="396"/>
      <c r="E19" s="396"/>
      <c r="F19" s="396"/>
      <c r="G19" s="397"/>
      <c r="H19" s="397"/>
      <c r="I19" s="397"/>
      <c r="J19" s="398"/>
    </row>
    <row r="20" spans="1:10" ht="35.25" customHeight="1" x14ac:dyDescent="0.2">
      <c r="A20" s="301" t="s">
        <v>49</v>
      </c>
      <c r="B20" s="272">
        <f ca="1">'Q1'!$P$60</f>
        <v>0</v>
      </c>
      <c r="C20" s="252">
        <f ca="1">'Q2'!$P$60</f>
        <v>0</v>
      </c>
      <c r="D20" s="252">
        <f ca="1">'Q3'!$P$60</f>
        <v>0</v>
      </c>
      <c r="E20" s="253">
        <f ca="1">'Q4'!$P$60</f>
        <v>0</v>
      </c>
      <c r="F20" s="295">
        <f>SUM('Q1'!$P$61, 'Q2'!$P$61, 'Q3'!$P$61, 'Q4'!$P$61)</f>
        <v>0</v>
      </c>
      <c r="G20" s="399" t="s">
        <v>137</v>
      </c>
      <c r="H20" s="400"/>
      <c r="I20" s="400"/>
      <c r="J20" s="401"/>
    </row>
    <row r="21" spans="1:10" ht="35.25" customHeight="1" x14ac:dyDescent="0.2">
      <c r="A21" s="270" t="s">
        <v>50</v>
      </c>
      <c r="B21" s="273">
        <f ca="1">'Q1'!$Q$60</f>
        <v>0</v>
      </c>
      <c r="C21" s="254">
        <f ca="1">'Q2'!$Q$60</f>
        <v>0</v>
      </c>
      <c r="D21" s="254">
        <f ca="1">'Q3'!$Q$60</f>
        <v>0</v>
      </c>
      <c r="E21" s="255">
        <f ca="1">'Q4'!$Q$60</f>
        <v>0</v>
      </c>
      <c r="F21" s="296">
        <f>SUM('Q1'!$Q$61, 'Q2'!$Q$61, 'Q3'!$Q$61, 'Q4'!$Q$61)</f>
        <v>0</v>
      </c>
      <c r="G21" s="385"/>
      <c r="H21" s="386"/>
      <c r="I21" s="386"/>
      <c r="J21" s="387"/>
    </row>
    <row r="22" spans="1:10" ht="35.25" customHeight="1" x14ac:dyDescent="0.2">
      <c r="A22" s="270" t="s">
        <v>143</v>
      </c>
      <c r="B22" s="273">
        <f ca="1">'Q1'!$R$60</f>
        <v>0</v>
      </c>
      <c r="C22" s="254">
        <f ca="1">'Q2'!$R$60</f>
        <v>0</v>
      </c>
      <c r="D22" s="254">
        <f ca="1">'Q3'!$R$60</f>
        <v>0</v>
      </c>
      <c r="E22" s="255">
        <f ca="1">'Q4'!$R$60</f>
        <v>0</v>
      </c>
      <c r="F22" s="296">
        <f>SUM('Q1'!$R$61, 'Q2'!$R$61, 'Q3'!$R$61, 'Q4'!$R$61)</f>
        <v>0</v>
      </c>
      <c r="G22" s="385"/>
      <c r="H22" s="386"/>
      <c r="I22" s="386"/>
      <c r="J22" s="387"/>
    </row>
    <row r="23" spans="1:10" ht="35.25" customHeight="1" x14ac:dyDescent="0.2">
      <c r="A23" s="270" t="s">
        <v>47</v>
      </c>
      <c r="B23" s="273">
        <f ca="1">'Q1'!$T$60</f>
        <v>0</v>
      </c>
      <c r="C23" s="254">
        <f ca="1">'Q2'!$T$60</f>
        <v>0</v>
      </c>
      <c r="D23" s="254">
        <f ca="1">'Q3'!$T$60</f>
        <v>0</v>
      </c>
      <c r="E23" s="255">
        <f ca="1">'Q4'!$T$60</f>
        <v>0</v>
      </c>
      <c r="F23" s="296">
        <f>SUM('Q1'!$T$61, 'Q2'!$T$61, 'Q3'!$T$61, 'Q4'!$T$61)</f>
        <v>0</v>
      </c>
      <c r="G23" s="385"/>
      <c r="H23" s="386"/>
      <c r="I23" s="386"/>
      <c r="J23" s="387"/>
    </row>
    <row r="24" spans="1:10" ht="35.25" customHeight="1" x14ac:dyDescent="0.2">
      <c r="A24" s="275" t="s">
        <v>144</v>
      </c>
      <c r="B24" s="274">
        <f ca="1">'Q1'!$U$60</f>
        <v>0</v>
      </c>
      <c r="C24" s="256">
        <f ca="1">'Q2'!$U$60</f>
        <v>0</v>
      </c>
      <c r="D24" s="256">
        <f ca="1">'Q3'!$U$60</f>
        <v>0</v>
      </c>
      <c r="E24" s="257">
        <f ca="1">'Q4'!$U$60</f>
        <v>0</v>
      </c>
      <c r="F24" s="297">
        <f>SUM('Q1'!$U$61, 'Q2'!$U$61, 'Q3'!$U$61, 'Q4'!$U$61)</f>
        <v>0</v>
      </c>
      <c r="G24" s="388"/>
      <c r="H24" s="389"/>
      <c r="I24" s="389"/>
      <c r="J24" s="390"/>
    </row>
    <row r="25" spans="1:10" ht="35.25" customHeight="1" x14ac:dyDescent="0.2">
      <c r="A25" s="402" t="s">
        <v>145</v>
      </c>
      <c r="B25" s="403"/>
      <c r="C25" s="403"/>
      <c r="D25" s="403"/>
      <c r="E25" s="403"/>
      <c r="F25" s="403"/>
      <c r="G25" s="404"/>
      <c r="H25" s="404"/>
      <c r="I25" s="404"/>
      <c r="J25" s="405"/>
    </row>
    <row r="26" spans="1:10" ht="35.25" customHeight="1" x14ac:dyDescent="0.2">
      <c r="A26" s="301" t="s">
        <v>146</v>
      </c>
      <c r="B26" s="272">
        <f ca="1">'Q1'!$W$60</f>
        <v>0</v>
      </c>
      <c r="C26" s="252">
        <f ca="1">'Q2'!$W$60</f>
        <v>0</v>
      </c>
      <c r="D26" s="252">
        <f ca="1">'Q3'!$W$60</f>
        <v>0</v>
      </c>
      <c r="E26" s="253">
        <f ca="1">'Q4'!$W$60</f>
        <v>0</v>
      </c>
      <c r="F26" s="295">
        <f>SUM('Q1'!$W$61, 'Q2'!$W$61, 'Q3'!$W$61, 'Q4'!$W$61)</f>
        <v>0</v>
      </c>
      <c r="G26" s="399" t="s">
        <v>137</v>
      </c>
      <c r="H26" s="408"/>
      <c r="I26" s="408"/>
      <c r="J26" s="409"/>
    </row>
    <row r="27" spans="1:10" ht="35.25" customHeight="1" x14ac:dyDescent="0.2">
      <c r="A27" s="270" t="s">
        <v>147</v>
      </c>
      <c r="B27" s="273">
        <f ca="1">'Q1'!$X$60</f>
        <v>0</v>
      </c>
      <c r="C27" s="254">
        <f ca="1">'Q2'!$X$60</f>
        <v>0</v>
      </c>
      <c r="D27" s="254">
        <f ca="1">'Q3'!$X$60</f>
        <v>0</v>
      </c>
      <c r="E27" s="255">
        <f ca="1">'Q4'!$X$60</f>
        <v>0</v>
      </c>
      <c r="F27" s="296">
        <f>SUM('Q1'!$X$61, 'Q2'!$X$61, 'Q3'!$X$61, 'Q4'!$X$61)</f>
        <v>0</v>
      </c>
      <c r="G27" s="410"/>
      <c r="H27" s="411"/>
      <c r="I27" s="411"/>
      <c r="J27" s="412"/>
    </row>
    <row r="28" spans="1:10" ht="35.25" customHeight="1" x14ac:dyDescent="0.2">
      <c r="A28" s="270" t="s">
        <v>148</v>
      </c>
      <c r="B28" s="273">
        <f ca="1">'Q1'!$Y$60</f>
        <v>0</v>
      </c>
      <c r="C28" s="254">
        <f ca="1">'Q2'!$Y$60</f>
        <v>0</v>
      </c>
      <c r="D28" s="254">
        <f ca="1">'Q3'!$Y$60</f>
        <v>0</v>
      </c>
      <c r="E28" s="255">
        <f ca="1">'Q4'!$Y$60</f>
        <v>0</v>
      </c>
      <c r="F28" s="296">
        <f>SUM('Q1'!$Y$61, 'Q2'!$Y$61, 'Q3'!$Y$61, 'Q4'!$Y$61)</f>
        <v>0</v>
      </c>
      <c r="G28" s="410"/>
      <c r="H28" s="411"/>
      <c r="I28" s="411"/>
      <c r="J28" s="412"/>
    </row>
    <row r="29" spans="1:10" ht="35.25" customHeight="1" x14ac:dyDescent="0.2">
      <c r="A29" s="270" t="s">
        <v>149</v>
      </c>
      <c r="B29" s="273">
        <f ca="1">'Q1'!$Z$60</f>
        <v>0</v>
      </c>
      <c r="C29" s="254">
        <f ca="1">'Q2'!$Z$60</f>
        <v>0</v>
      </c>
      <c r="D29" s="254">
        <f ca="1">'Q3'!$Z$60</f>
        <v>0</v>
      </c>
      <c r="E29" s="255">
        <f ca="1">'Q4'!$Z$60</f>
        <v>0</v>
      </c>
      <c r="F29" s="297">
        <f>SUM('Q1'!$Z$61, 'Q2'!$Z$61, 'Q3'!$Z$61, 'Q4'!$Z$61)</f>
        <v>0</v>
      </c>
      <c r="G29" s="410"/>
      <c r="H29" s="411"/>
      <c r="I29" s="411"/>
      <c r="J29" s="412"/>
    </row>
    <row r="30" spans="1:10" ht="35.25" customHeight="1" x14ac:dyDescent="0.2">
      <c r="A30" s="270" t="s">
        <v>57</v>
      </c>
      <c r="B30" s="273">
        <f ca="1">'Q1'!$AA$60</f>
        <v>0</v>
      </c>
      <c r="C30" s="254">
        <f ca="1">'Q2'!$AA$60</f>
        <v>0</v>
      </c>
      <c r="D30" s="254">
        <f ca="1">'Q3'!$AA$60</f>
        <v>0</v>
      </c>
      <c r="E30" s="255">
        <f ca="1">'Q4'!$AA$60</f>
        <v>0</v>
      </c>
      <c r="F30" s="296">
        <f>SUM('Q1'!$AA$61, 'Q2'!$AA$61, 'Q3'!$AA$61, 'Q4'!$AA$61)</f>
        <v>0</v>
      </c>
      <c r="G30" s="410"/>
      <c r="H30" s="411"/>
      <c r="I30" s="411"/>
      <c r="J30" s="412"/>
    </row>
    <row r="31" spans="1:10" ht="35.25" customHeight="1" x14ac:dyDescent="0.2">
      <c r="A31" s="270" t="s">
        <v>47</v>
      </c>
      <c r="B31" s="273">
        <f ca="1">'Q1'!$AB$60</f>
        <v>0</v>
      </c>
      <c r="C31" s="254">
        <f ca="1">'Q2'!$AB$60</f>
        <v>0</v>
      </c>
      <c r="D31" s="254">
        <f ca="1">'Q3'!$AB$60</f>
        <v>0</v>
      </c>
      <c r="E31" s="255">
        <f ca="1">'Q4'!$AB$60</f>
        <v>0</v>
      </c>
      <c r="F31" s="296">
        <f>SUM('Q1'!$AB$61, 'Q2'!$AB$61, 'Q3'!$AB$61, 'Q4'!$AB$61)</f>
        <v>0</v>
      </c>
      <c r="G31" s="410"/>
      <c r="H31" s="411"/>
      <c r="I31" s="411"/>
      <c r="J31" s="412"/>
    </row>
    <row r="32" spans="1:10" ht="35.25" customHeight="1" x14ac:dyDescent="0.2">
      <c r="A32" s="275" t="s">
        <v>48</v>
      </c>
      <c r="B32" s="274">
        <f ca="1">'Q1'!$AC$60</f>
        <v>0</v>
      </c>
      <c r="C32" s="256">
        <f ca="1">'Q2'!$AC$60</f>
        <v>0</v>
      </c>
      <c r="D32" s="256">
        <f ca="1">'Q3'!$AC$60</f>
        <v>0</v>
      </c>
      <c r="E32" s="257">
        <f ca="1">'Q4'!$AC$60</f>
        <v>0</v>
      </c>
      <c r="F32" s="306">
        <f>SUM('Q1'!$AC$61, 'Q2'!$AC$61, 'Q3'!$AC$61, 'Q4'!$AC$61)</f>
        <v>0</v>
      </c>
      <c r="G32" s="413"/>
      <c r="H32" s="414"/>
      <c r="I32" s="414"/>
      <c r="J32" s="415"/>
    </row>
    <row r="33" spans="1:10" ht="35.25" customHeight="1" x14ac:dyDescent="0.2">
      <c r="A33" s="402" t="s">
        <v>150</v>
      </c>
      <c r="B33" s="403"/>
      <c r="C33" s="403"/>
      <c r="D33" s="403"/>
      <c r="E33" s="403"/>
      <c r="F33" s="403"/>
      <c r="G33" s="406"/>
      <c r="H33" s="406"/>
      <c r="I33" s="406"/>
      <c r="J33" s="407"/>
    </row>
    <row r="34" spans="1:10" ht="35.25" customHeight="1" x14ac:dyDescent="0.2">
      <c r="A34" s="301" t="s">
        <v>58</v>
      </c>
      <c r="B34" s="272">
        <f ca="1">'Q1'!$AE$60</f>
        <v>0</v>
      </c>
      <c r="C34" s="252">
        <f ca="1">'Q2'!$AE$60</f>
        <v>0</v>
      </c>
      <c r="D34" s="252">
        <f ca="1">'Q3'!$AE$60</f>
        <v>0</v>
      </c>
      <c r="E34" s="253">
        <f ca="1">'Q4'!$AE$60</f>
        <v>0</v>
      </c>
      <c r="F34" s="295">
        <f>SUM('Q1'!$AE$61, 'Q2'!$AE$61, 'Q3'!$AE$61, 'Q4'!$AE$61)</f>
        <v>0</v>
      </c>
      <c r="G34" s="385" t="s">
        <v>137</v>
      </c>
      <c r="H34" s="386"/>
      <c r="I34" s="386"/>
      <c r="J34" s="387"/>
    </row>
    <row r="35" spans="1:10" ht="35.25" customHeight="1" x14ac:dyDescent="0.2">
      <c r="A35" s="270" t="s">
        <v>151</v>
      </c>
      <c r="B35" s="273">
        <f ca="1">'Q1'!$AF$60</f>
        <v>0</v>
      </c>
      <c r="C35" s="254">
        <f ca="1">'Q2'!$AF$60</f>
        <v>0</v>
      </c>
      <c r="D35" s="254">
        <f ca="1">'Q3'!$AF$60</f>
        <v>0</v>
      </c>
      <c r="E35" s="255">
        <f ca="1">'Q4'!$AF$60</f>
        <v>0</v>
      </c>
      <c r="F35" s="296">
        <f>SUM('Q1'!$AF$61, 'Q2'!$AF$61, 'Q3'!$AF$61, 'Q4'!$AF$61)</f>
        <v>0</v>
      </c>
      <c r="G35" s="385"/>
      <c r="H35" s="386"/>
      <c r="I35" s="386"/>
      <c r="J35" s="387"/>
    </row>
    <row r="36" spans="1:10" ht="35.25" customHeight="1" x14ac:dyDescent="0.2">
      <c r="A36" s="271" t="s">
        <v>152</v>
      </c>
      <c r="B36" s="273">
        <f ca="1">'Q1'!$AG$60</f>
        <v>0</v>
      </c>
      <c r="C36" s="254">
        <f ca="1">'Q2'!$AG$60</f>
        <v>0</v>
      </c>
      <c r="D36" s="254">
        <f ca="1">'Q3'!$AG$60</f>
        <v>0</v>
      </c>
      <c r="E36" s="255">
        <f ca="1">'Q4'!$AG$60</f>
        <v>0</v>
      </c>
      <c r="F36" s="296">
        <f>SUM('Q1'!$AG$61, 'Q2'!$AG$61, 'Q3'!$AG$61, 'Q4'!$AG$61)</f>
        <v>0</v>
      </c>
      <c r="G36" s="385"/>
      <c r="H36" s="386"/>
      <c r="I36" s="386"/>
      <c r="J36" s="387"/>
    </row>
    <row r="37" spans="1:10" ht="35.25" customHeight="1" x14ac:dyDescent="0.2">
      <c r="A37" s="270" t="s">
        <v>153</v>
      </c>
      <c r="B37" s="273">
        <f ca="1">'Q1'!$AH$60</f>
        <v>0</v>
      </c>
      <c r="C37" s="254">
        <f ca="1">'Q2'!$AH$60</f>
        <v>0</v>
      </c>
      <c r="D37" s="254">
        <f ca="1">'Q3'!$AH$60</f>
        <v>0</v>
      </c>
      <c r="E37" s="255">
        <f ca="1">'Q4'!$AH$60</f>
        <v>0</v>
      </c>
      <c r="F37" s="296">
        <f>SUM('Q1'!$AH$61, 'Q2'!$AH$61, 'Q3'!$AH$61, 'Q4'!$AH$61)</f>
        <v>0</v>
      </c>
      <c r="G37" s="385"/>
      <c r="H37" s="386"/>
      <c r="I37" s="386"/>
      <c r="J37" s="387"/>
    </row>
    <row r="38" spans="1:10" ht="35.25" customHeight="1" x14ac:dyDescent="0.2">
      <c r="A38" s="271" t="s">
        <v>154</v>
      </c>
      <c r="B38" s="273">
        <f ca="1">'Q1'!$AI$60</f>
        <v>0</v>
      </c>
      <c r="C38" s="254">
        <f ca="1">'Q2'!$AI$60</f>
        <v>0</v>
      </c>
      <c r="D38" s="254">
        <f ca="1">'Q3'!$AI$60</f>
        <v>0</v>
      </c>
      <c r="E38" s="255">
        <f ca="1">'Q4'!$AI$60</f>
        <v>0</v>
      </c>
      <c r="F38" s="296">
        <f>SUM('Q1'!$AI$61, 'Q2'!$AI$61, 'Q3'!$AI$61, 'Q4'!$AI$61)</f>
        <v>0</v>
      </c>
      <c r="G38" s="385"/>
      <c r="H38" s="386"/>
      <c r="I38" s="386"/>
      <c r="J38" s="387"/>
    </row>
    <row r="39" spans="1:10" ht="35.25" customHeight="1" x14ac:dyDescent="0.2">
      <c r="A39" s="271" t="s">
        <v>155</v>
      </c>
      <c r="B39" s="273">
        <f ca="1">'Q1'!$AJ$60</f>
        <v>0</v>
      </c>
      <c r="C39" s="254">
        <f ca="1">'Q2'!$AJ$60</f>
        <v>0</v>
      </c>
      <c r="D39" s="254">
        <f ca="1">'Q3'!$AJ$60</f>
        <v>0</v>
      </c>
      <c r="E39" s="255">
        <f ca="1">'Q4'!$AJ$60</f>
        <v>0</v>
      </c>
      <c r="F39" s="296">
        <f>SUM('Q1'!$AJ$61, 'Q2'!$AJ$61, 'Q3'!$AJ$61, 'Q4'!$AJ$61)</f>
        <v>0</v>
      </c>
      <c r="G39" s="385"/>
      <c r="H39" s="386"/>
      <c r="I39" s="386"/>
      <c r="J39" s="387"/>
    </row>
    <row r="40" spans="1:10" ht="35.25" customHeight="1" x14ac:dyDescent="0.2">
      <c r="A40" s="271" t="s">
        <v>156</v>
      </c>
      <c r="B40" s="273">
        <f ca="1">'Q1'!$AK$60</f>
        <v>0</v>
      </c>
      <c r="C40" s="254">
        <f ca="1">'Q2'!$AK$60</f>
        <v>0</v>
      </c>
      <c r="D40" s="254">
        <f ca="1">'Q3'!$AK$60</f>
        <v>0</v>
      </c>
      <c r="E40" s="255">
        <f ca="1">'Q4'!$AK$60</f>
        <v>0</v>
      </c>
      <c r="F40" s="296">
        <f>SUM('Q1'!$AK$61, 'Q2'!$AK$61, 'Q3'!$AK$61, 'Q4'!$AK$61)</f>
        <v>0</v>
      </c>
      <c r="G40" s="385"/>
      <c r="H40" s="386"/>
      <c r="I40" s="386"/>
      <c r="J40" s="387"/>
    </row>
    <row r="41" spans="1:10" ht="35.25" customHeight="1" x14ac:dyDescent="0.2">
      <c r="A41" s="276" t="s">
        <v>143</v>
      </c>
      <c r="B41" s="274">
        <f ca="1">'Q1'!$AL$60</f>
        <v>0</v>
      </c>
      <c r="C41" s="256">
        <f ca="1">'Q2'!$AL$60</f>
        <v>0</v>
      </c>
      <c r="D41" s="256">
        <f ca="1">'Q3'!$AL$60</f>
        <v>0</v>
      </c>
      <c r="E41" s="257">
        <f ca="1">'Q4'!$AL$60</f>
        <v>0</v>
      </c>
      <c r="F41" s="297">
        <f>SUM('Q1'!$AL$61, 'Q2'!$AL$61, 'Q3'!$AL$61, 'Q4'!$AL$61)</f>
        <v>0</v>
      </c>
      <c r="G41" s="388"/>
      <c r="H41" s="389"/>
      <c r="I41" s="389"/>
      <c r="J41" s="390"/>
    </row>
    <row r="42" spans="1:10" ht="41.25" customHeight="1" x14ac:dyDescent="0.2">
      <c r="A42" s="391" t="s">
        <v>21</v>
      </c>
      <c r="B42" s="392"/>
      <c r="C42" s="392"/>
      <c r="D42" s="392"/>
      <c r="E42" s="392"/>
      <c r="F42" s="392"/>
      <c r="G42" s="393"/>
      <c r="H42" s="393"/>
      <c r="I42" s="393"/>
      <c r="J42" s="394"/>
    </row>
    <row r="43" spans="1:10" ht="41.25" customHeight="1" x14ac:dyDescent="0.2">
      <c r="A43" s="313" t="s">
        <v>157</v>
      </c>
      <c r="B43" s="278">
        <f ca="1">'Q1'!$AP$60</f>
        <v>0</v>
      </c>
      <c r="C43" s="277">
        <f ca="1">'Q2'!$AP$60</f>
        <v>0</v>
      </c>
      <c r="D43" s="277">
        <f ca="1">'Q3'!$AP$60</f>
        <v>0</v>
      </c>
      <c r="E43" s="277">
        <f ca="1">'Q4'!$AP$60</f>
        <v>0</v>
      </c>
      <c r="F43" s="314">
        <f ca="1">'Client ID Key'!F501</f>
        <v>0</v>
      </c>
      <c r="G43" s="371" t="s">
        <v>137</v>
      </c>
      <c r="H43" s="372"/>
      <c r="I43" s="372"/>
      <c r="J43" s="373"/>
    </row>
    <row r="44" spans="1:10" ht="41.25" customHeight="1" x14ac:dyDescent="0.2">
      <c r="A44" s="279" t="s">
        <v>69</v>
      </c>
      <c r="B44" s="268">
        <f>'Q1'!$D$67</f>
        <v>0</v>
      </c>
      <c r="C44" s="248">
        <f>'Q2'!$D$67</f>
        <v>0</v>
      </c>
      <c r="D44" s="248">
        <f>'Q3'!$D$67</f>
        <v>0</v>
      </c>
      <c r="E44" s="248">
        <f>'Q4'!$D$67</f>
        <v>0</v>
      </c>
      <c r="F44" s="249">
        <f t="shared" ref="F44:F50" si="0">SUM(B44:E44)</f>
        <v>0</v>
      </c>
      <c r="G44" s="362" t="s">
        <v>158</v>
      </c>
      <c r="H44" s="363"/>
      <c r="I44" s="363"/>
      <c r="J44" s="364"/>
    </row>
    <row r="45" spans="1:10" ht="41.25" customHeight="1" x14ac:dyDescent="0.2">
      <c r="A45" s="280" t="s">
        <v>70</v>
      </c>
      <c r="B45" s="268">
        <f>'Q1'!$E$67</f>
        <v>0</v>
      </c>
      <c r="C45" s="248">
        <f>'Q2'!$E$67</f>
        <v>0</v>
      </c>
      <c r="D45" s="248">
        <f>'Q3'!$E$67</f>
        <v>0</v>
      </c>
      <c r="E45" s="248">
        <f>'Q4'!$E$67</f>
        <v>0</v>
      </c>
      <c r="F45" s="251">
        <f t="shared" si="0"/>
        <v>0</v>
      </c>
      <c r="G45" s="365"/>
      <c r="H45" s="366"/>
      <c r="I45" s="366"/>
      <c r="J45" s="367"/>
    </row>
    <row r="46" spans="1:10" ht="41.25" customHeight="1" x14ac:dyDescent="0.2">
      <c r="A46" s="280" t="s">
        <v>71</v>
      </c>
      <c r="B46" s="268">
        <f>'Q1'!$F$67</f>
        <v>0</v>
      </c>
      <c r="C46" s="248">
        <f>'Q2'!$F$67</f>
        <v>0</v>
      </c>
      <c r="D46" s="248">
        <f>'Q3'!$F$67</f>
        <v>0</v>
      </c>
      <c r="E46" s="248">
        <f>'Q4'!$F$67</f>
        <v>0</v>
      </c>
      <c r="F46" s="251">
        <f t="shared" si="0"/>
        <v>0</v>
      </c>
      <c r="G46" s="365"/>
      <c r="H46" s="366"/>
      <c r="I46" s="366"/>
      <c r="J46" s="367"/>
    </row>
    <row r="47" spans="1:10" ht="41.25" customHeight="1" x14ac:dyDescent="0.2">
      <c r="A47" s="280" t="s">
        <v>72</v>
      </c>
      <c r="B47" s="268">
        <f>'Q1'!$G$67</f>
        <v>0</v>
      </c>
      <c r="C47" s="248">
        <f>'Q2'!$G$67</f>
        <v>0</v>
      </c>
      <c r="D47" s="248">
        <f>'Q3'!$G$67</f>
        <v>0</v>
      </c>
      <c r="E47" s="248">
        <f>'Q4'!$G$67</f>
        <v>0</v>
      </c>
      <c r="F47" s="251">
        <f t="shared" si="0"/>
        <v>0</v>
      </c>
      <c r="G47" s="365"/>
      <c r="H47" s="366"/>
      <c r="I47" s="366"/>
      <c r="J47" s="367"/>
    </row>
    <row r="48" spans="1:10" ht="41.25" customHeight="1" x14ac:dyDescent="0.2">
      <c r="A48" s="280" t="s">
        <v>73</v>
      </c>
      <c r="B48" s="268">
        <f>'Q1'!$H$67</f>
        <v>0</v>
      </c>
      <c r="C48" s="248">
        <f>'Q2'!$H$67</f>
        <v>0</v>
      </c>
      <c r="D48" s="248">
        <f>'Q3'!$H$67</f>
        <v>0</v>
      </c>
      <c r="E48" s="248">
        <f>'Q4'!$H$67</f>
        <v>0</v>
      </c>
      <c r="F48" s="251">
        <f t="shared" si="0"/>
        <v>0</v>
      </c>
      <c r="G48" s="365"/>
      <c r="H48" s="366"/>
      <c r="I48" s="366"/>
      <c r="J48" s="367"/>
    </row>
    <row r="49" spans="1:11" ht="41.25" customHeight="1" x14ac:dyDescent="0.2">
      <c r="A49" s="281" t="s">
        <v>159</v>
      </c>
      <c r="B49" s="268">
        <f>'Q1'!$I$67</f>
        <v>0</v>
      </c>
      <c r="C49" s="248">
        <f>'Q2'!$I$67</f>
        <v>0</v>
      </c>
      <c r="D49" s="248">
        <f>'Q3'!$I$67</f>
        <v>0</v>
      </c>
      <c r="E49" s="248">
        <f>'Q4'!$I$67</f>
        <v>0</v>
      </c>
      <c r="F49" s="251">
        <f t="shared" si="0"/>
        <v>0</v>
      </c>
      <c r="G49" s="365"/>
      <c r="H49" s="366"/>
      <c r="I49" s="366"/>
      <c r="J49" s="367"/>
    </row>
    <row r="50" spans="1:11" ht="41.25" customHeight="1" x14ac:dyDescent="0.2">
      <c r="A50" s="282" t="s">
        <v>160</v>
      </c>
      <c r="B50" s="283">
        <f>'Q1'!$J$67</f>
        <v>0</v>
      </c>
      <c r="C50" s="261">
        <f>'Q2'!$J$67</f>
        <v>0</v>
      </c>
      <c r="D50" s="261">
        <f>'Q3'!$J$67</f>
        <v>0</v>
      </c>
      <c r="E50" s="261">
        <f>'Q4'!$J$67</f>
        <v>0</v>
      </c>
      <c r="F50" s="267">
        <f t="shared" si="0"/>
        <v>0</v>
      </c>
      <c r="G50" s="368"/>
      <c r="H50" s="369"/>
      <c r="I50" s="369"/>
      <c r="J50" s="370"/>
    </row>
    <row r="51" spans="1:11" ht="41.25" customHeight="1" x14ac:dyDescent="0.2">
      <c r="A51" s="381" t="s">
        <v>22</v>
      </c>
      <c r="B51" s="382"/>
      <c r="C51" s="382"/>
      <c r="D51" s="382"/>
      <c r="E51" s="382"/>
      <c r="F51" s="382"/>
      <c r="G51" s="383"/>
      <c r="H51" s="383"/>
      <c r="I51" s="383"/>
      <c r="J51" s="384"/>
    </row>
    <row r="52" spans="1:11" ht="41.25" customHeight="1" x14ac:dyDescent="0.2">
      <c r="A52" s="313" t="s">
        <v>157</v>
      </c>
      <c r="B52" s="278">
        <f ca="1">'Q1'!$AQ$60</f>
        <v>0</v>
      </c>
      <c r="C52" s="277">
        <f ca="1">'Q2'!$AQ$60</f>
        <v>0</v>
      </c>
      <c r="D52" s="277">
        <f ca="1">'Q3'!$AQ$60</f>
        <v>0</v>
      </c>
      <c r="E52" s="277">
        <f ca="1">'Q4'!$AQ$60</f>
        <v>0</v>
      </c>
      <c r="F52" s="314">
        <f ca="1">'Client ID Key'!G501</f>
        <v>0</v>
      </c>
      <c r="G52" s="371" t="s">
        <v>137</v>
      </c>
      <c r="H52" s="372"/>
      <c r="I52" s="372"/>
      <c r="J52" s="373"/>
    </row>
    <row r="53" spans="1:11" ht="41.25" customHeight="1" x14ac:dyDescent="0.2">
      <c r="A53" s="279" t="s">
        <v>76</v>
      </c>
      <c r="B53" s="262">
        <f>'Q1'!$M$67</f>
        <v>0</v>
      </c>
      <c r="C53" s="250">
        <f>'Q2'!$M$67</f>
        <v>0</v>
      </c>
      <c r="D53" s="250">
        <f>'Q3'!$M$67</f>
        <v>0</v>
      </c>
      <c r="E53" s="250">
        <f>'Q4'!$M$67</f>
        <v>0</v>
      </c>
      <c r="F53" s="249">
        <f>SUM(B53:E53)</f>
        <v>0</v>
      </c>
      <c r="G53" s="362" t="s">
        <v>158</v>
      </c>
      <c r="H53" s="363"/>
      <c r="I53" s="363"/>
      <c r="J53" s="364"/>
    </row>
    <row r="54" spans="1:11" ht="41.25" customHeight="1" x14ac:dyDescent="0.2">
      <c r="A54" s="280" t="s">
        <v>161</v>
      </c>
      <c r="B54" s="262">
        <f>'Q1'!$N$67</f>
        <v>0</v>
      </c>
      <c r="C54" s="250">
        <f>'Q2'!$N$67</f>
        <v>0</v>
      </c>
      <c r="D54" s="250">
        <f>'Q3'!$N$67</f>
        <v>0</v>
      </c>
      <c r="E54" s="250">
        <f>'Q4'!$N$67</f>
        <v>0</v>
      </c>
      <c r="F54" s="251">
        <f>SUM(B54:E54)</f>
        <v>0</v>
      </c>
      <c r="G54" s="365"/>
      <c r="H54" s="366"/>
      <c r="I54" s="366"/>
      <c r="J54" s="367"/>
    </row>
    <row r="55" spans="1:11" ht="41.25" customHeight="1" x14ac:dyDescent="0.2">
      <c r="A55" s="285" t="s">
        <v>162</v>
      </c>
      <c r="B55" s="269">
        <f>'Q1'!$O$67</f>
        <v>0</v>
      </c>
      <c r="C55" s="258">
        <f>'Q2'!$O$67</f>
        <v>0</v>
      </c>
      <c r="D55" s="258">
        <f>'Q3'!$O$67</f>
        <v>0</v>
      </c>
      <c r="E55" s="258">
        <f>'Q4'!$O$67</f>
        <v>0</v>
      </c>
      <c r="F55" s="267">
        <f>SUM(B55:E55)</f>
        <v>0</v>
      </c>
      <c r="G55" s="368"/>
      <c r="H55" s="369"/>
      <c r="I55" s="369"/>
      <c r="J55" s="370"/>
    </row>
    <row r="56" spans="1:11" ht="41.25" customHeight="1" x14ac:dyDescent="0.2">
      <c r="A56" s="381" t="s">
        <v>23</v>
      </c>
      <c r="B56" s="382"/>
      <c r="C56" s="382"/>
      <c r="D56" s="382"/>
      <c r="E56" s="382"/>
      <c r="F56" s="382"/>
      <c r="G56" s="383"/>
      <c r="H56" s="383"/>
      <c r="I56" s="383"/>
      <c r="J56" s="384"/>
    </row>
    <row r="57" spans="1:11" ht="41.25" customHeight="1" x14ac:dyDescent="0.2">
      <c r="A57" s="313" t="s">
        <v>157</v>
      </c>
      <c r="B57" s="287">
        <f ca="1">'Q1'!$AR$60</f>
        <v>0</v>
      </c>
      <c r="C57" s="286">
        <f ca="1">'Q2'!$AR$60</f>
        <v>0</v>
      </c>
      <c r="D57" s="286">
        <f ca="1">'Q3'!$AR$60</f>
        <v>0</v>
      </c>
      <c r="E57" s="286">
        <f ca="1">'Q4'!$AR$60</f>
        <v>0</v>
      </c>
      <c r="F57" s="315">
        <f ca="1">'Client ID Key'!H501</f>
        <v>0</v>
      </c>
      <c r="G57" s="371" t="s">
        <v>137</v>
      </c>
      <c r="H57" s="372"/>
      <c r="I57" s="372"/>
      <c r="J57" s="373"/>
      <c r="K57" s="21"/>
    </row>
    <row r="58" spans="1:11" ht="41.25" customHeight="1" x14ac:dyDescent="0.2">
      <c r="A58" s="279" t="s">
        <v>163</v>
      </c>
      <c r="B58" s="288">
        <f>'Q1'!$R$67</f>
        <v>0</v>
      </c>
      <c r="C58" s="259">
        <f>'Q2'!$R$67</f>
        <v>0</v>
      </c>
      <c r="D58" s="259">
        <f>'Q3'!$R$67</f>
        <v>0</v>
      </c>
      <c r="E58" s="259">
        <f>'Q4'!$R$67</f>
        <v>0</v>
      </c>
      <c r="F58" s="316">
        <f>SUM(B58:E58)</f>
        <v>0</v>
      </c>
      <c r="G58" s="374" t="s">
        <v>158</v>
      </c>
      <c r="H58" s="363"/>
      <c r="I58" s="363"/>
      <c r="J58" s="364"/>
    </row>
    <row r="59" spans="1:11" ht="41.25" customHeight="1" x14ac:dyDescent="0.2">
      <c r="A59" s="280" t="s">
        <v>164</v>
      </c>
      <c r="B59" s="288">
        <f>'Q1'!$S$67</f>
        <v>0</v>
      </c>
      <c r="C59" s="259">
        <f>'Q2'!$S$67</f>
        <v>0</v>
      </c>
      <c r="D59" s="259">
        <f>'Q3'!$S$67</f>
        <v>0</v>
      </c>
      <c r="E59" s="259">
        <f>'Q4'!$S$67</f>
        <v>0</v>
      </c>
      <c r="F59" s="317">
        <f>SUM(B59:E59)</f>
        <v>0</v>
      </c>
      <c r="G59" s="365"/>
      <c r="H59" s="366"/>
      <c r="I59" s="366"/>
      <c r="J59" s="367"/>
    </row>
    <row r="60" spans="1:11" ht="41.25" customHeight="1" x14ac:dyDescent="0.2">
      <c r="A60" s="285" t="s">
        <v>165</v>
      </c>
      <c r="B60" s="289">
        <f>'Q1'!$T$67</f>
        <v>0</v>
      </c>
      <c r="C60" s="260">
        <f>'Q2'!$T$67</f>
        <v>0</v>
      </c>
      <c r="D60" s="260">
        <f>'Q3'!$T$67</f>
        <v>0</v>
      </c>
      <c r="E60" s="260">
        <f>'Q4'!$T$67</f>
        <v>0</v>
      </c>
      <c r="F60" s="318">
        <f>SUM(B60:E60)</f>
        <v>0</v>
      </c>
      <c r="G60" s="368"/>
      <c r="H60" s="369"/>
      <c r="I60" s="369"/>
      <c r="J60" s="370"/>
    </row>
    <row r="61" spans="1:11" ht="41.25" customHeight="1" x14ac:dyDescent="0.2">
      <c r="A61" s="381" t="s">
        <v>24</v>
      </c>
      <c r="B61" s="382"/>
      <c r="C61" s="382"/>
      <c r="D61" s="382"/>
      <c r="E61" s="382"/>
      <c r="F61" s="382"/>
      <c r="G61" s="383"/>
      <c r="H61" s="383"/>
      <c r="I61" s="383"/>
      <c r="J61" s="384"/>
    </row>
    <row r="62" spans="1:11" ht="41.25" customHeight="1" x14ac:dyDescent="0.2">
      <c r="A62" s="313" t="s">
        <v>157</v>
      </c>
      <c r="B62" s="278">
        <f ca="1">'Q1'!$AS$60</f>
        <v>0</v>
      </c>
      <c r="C62" s="277">
        <f ca="1">'Q2'!$AS$60</f>
        <v>0</v>
      </c>
      <c r="D62" s="277">
        <f ca="1">'Q3'!$AS$60</f>
        <v>0</v>
      </c>
      <c r="E62" s="277">
        <f ca="1">'Q4'!$AS$60</f>
        <v>0</v>
      </c>
      <c r="F62" s="314">
        <f ca="1">'Client ID Key'!I501</f>
        <v>0</v>
      </c>
      <c r="G62" s="371" t="s">
        <v>137</v>
      </c>
      <c r="H62" s="372"/>
      <c r="I62" s="372"/>
      <c r="J62" s="373"/>
    </row>
    <row r="63" spans="1:11" ht="41.25" customHeight="1" x14ac:dyDescent="0.2">
      <c r="A63" s="279" t="s">
        <v>82</v>
      </c>
      <c r="B63" s="262">
        <f>'Q1'!$W$67</f>
        <v>0</v>
      </c>
      <c r="C63" s="250">
        <f>'Q2'!$W$67</f>
        <v>0</v>
      </c>
      <c r="D63" s="250">
        <f>'Q3'!$W$67</f>
        <v>0</v>
      </c>
      <c r="E63" s="250">
        <f>'Q4'!$W$67</f>
        <v>0</v>
      </c>
      <c r="F63" s="292">
        <f>SUM(B63:E63)</f>
        <v>0</v>
      </c>
      <c r="G63" s="375" t="s">
        <v>158</v>
      </c>
      <c r="H63" s="376"/>
      <c r="I63" s="376"/>
      <c r="J63" s="377"/>
    </row>
    <row r="64" spans="1:11" ht="41.25" customHeight="1" x14ac:dyDescent="0.2">
      <c r="A64" s="285" t="s">
        <v>83</v>
      </c>
      <c r="B64" s="269">
        <f>'Q1'!$X$67</f>
        <v>0</v>
      </c>
      <c r="C64" s="258">
        <f>'Q2'!$X$67</f>
        <v>0</v>
      </c>
      <c r="D64" s="258">
        <f>'Q3'!$X$67</f>
        <v>0</v>
      </c>
      <c r="E64" s="258">
        <f>'Q4'!$X$67</f>
        <v>0</v>
      </c>
      <c r="F64" s="257">
        <f>SUM(B64:E64)</f>
        <v>0</v>
      </c>
      <c r="G64" s="378"/>
      <c r="H64" s="379"/>
      <c r="I64" s="379"/>
      <c r="J64" s="380"/>
    </row>
    <row r="65" spans="1:10" ht="41.25" customHeight="1" x14ac:dyDescent="0.2">
      <c r="A65" s="381" t="s">
        <v>25</v>
      </c>
      <c r="B65" s="382"/>
      <c r="C65" s="382"/>
      <c r="D65" s="382"/>
      <c r="E65" s="382"/>
      <c r="F65" s="382"/>
      <c r="G65" s="383"/>
      <c r="H65" s="383"/>
      <c r="I65" s="383"/>
      <c r="J65" s="384"/>
    </row>
    <row r="66" spans="1:10" ht="41.25" customHeight="1" x14ac:dyDescent="0.2">
      <c r="A66" s="313" t="s">
        <v>157</v>
      </c>
      <c r="B66" s="278">
        <f ca="1">'Q1'!$AT$60</f>
        <v>0</v>
      </c>
      <c r="C66" s="277">
        <f ca="1">'Q2'!$AT$60</f>
        <v>0</v>
      </c>
      <c r="D66" s="277">
        <f ca="1">'Q3'!$AT$60</f>
        <v>0</v>
      </c>
      <c r="E66" s="277">
        <f ca="1">'Q4'!$AT$60</f>
        <v>0</v>
      </c>
      <c r="F66" s="314">
        <f ca="1">'Client ID Key'!J501</f>
        <v>0</v>
      </c>
      <c r="G66" s="371" t="s">
        <v>137</v>
      </c>
      <c r="H66" s="372"/>
      <c r="I66" s="372"/>
      <c r="J66" s="373"/>
    </row>
    <row r="67" spans="1:10" ht="41.25" customHeight="1" x14ac:dyDescent="0.2">
      <c r="A67" s="279" t="s">
        <v>84</v>
      </c>
      <c r="B67" s="262">
        <f>'Q1'!$AA$67</f>
        <v>0</v>
      </c>
      <c r="C67" s="250">
        <f>'Q2'!$AA$67</f>
        <v>0</v>
      </c>
      <c r="D67" s="250">
        <f>'Q3'!$AA$67</f>
        <v>0</v>
      </c>
      <c r="E67" s="250">
        <f>'Q4'!$AA$67</f>
        <v>0</v>
      </c>
      <c r="F67" s="292">
        <f>SUM(B67:E67)</f>
        <v>0</v>
      </c>
      <c r="G67" s="374" t="s">
        <v>158</v>
      </c>
      <c r="H67" s="376"/>
      <c r="I67" s="376"/>
      <c r="J67" s="377"/>
    </row>
    <row r="68" spans="1:10" ht="41.25" customHeight="1" x14ac:dyDescent="0.2">
      <c r="A68" s="285" t="s">
        <v>85</v>
      </c>
      <c r="B68" s="269">
        <f>'Q1'!$AB$67</f>
        <v>0</v>
      </c>
      <c r="C68" s="258">
        <f>'Q2'!$AB$67</f>
        <v>0</v>
      </c>
      <c r="D68" s="258">
        <f>'Q3'!$AB$67</f>
        <v>0</v>
      </c>
      <c r="E68" s="258">
        <f>'Q4'!$AB$67</f>
        <v>0</v>
      </c>
      <c r="F68" s="257">
        <f>SUM(B68:E68)</f>
        <v>0</v>
      </c>
      <c r="G68" s="378"/>
      <c r="H68" s="379"/>
      <c r="I68" s="379"/>
      <c r="J68" s="380"/>
    </row>
    <row r="69" spans="1:10" ht="41.25" customHeight="1" x14ac:dyDescent="0.2">
      <c r="A69" s="381" t="s">
        <v>26</v>
      </c>
      <c r="B69" s="382"/>
      <c r="C69" s="382"/>
      <c r="D69" s="382"/>
      <c r="E69" s="382"/>
      <c r="F69" s="382"/>
      <c r="G69" s="383"/>
      <c r="H69" s="383"/>
      <c r="I69" s="383"/>
      <c r="J69" s="384"/>
    </row>
    <row r="70" spans="1:10" ht="41.25" customHeight="1" x14ac:dyDescent="0.2">
      <c r="A70" s="313" t="s">
        <v>157</v>
      </c>
      <c r="B70" s="278">
        <f ca="1">'Q1'!$AU$60</f>
        <v>0</v>
      </c>
      <c r="C70" s="277">
        <f ca="1">'Q2'!$AU$60</f>
        <v>0</v>
      </c>
      <c r="D70" s="277">
        <f ca="1">'Q3'!$AU$60</f>
        <v>0</v>
      </c>
      <c r="E70" s="290">
        <f ca="1">'Q4'!$AU$60</f>
        <v>0</v>
      </c>
      <c r="F70" s="314">
        <f ca="1">'Client ID Key'!K501</f>
        <v>0</v>
      </c>
      <c r="G70" s="371" t="s">
        <v>137</v>
      </c>
      <c r="H70" s="372"/>
      <c r="I70" s="372"/>
      <c r="J70" s="373"/>
    </row>
    <row r="71" spans="1:10" ht="60" x14ac:dyDescent="0.2">
      <c r="A71" s="279" t="s">
        <v>86</v>
      </c>
      <c r="B71" s="262">
        <f>'Q1'!$AE$67</f>
        <v>0</v>
      </c>
      <c r="C71" s="262">
        <f>'Q2'!$AE$67</f>
        <v>0</v>
      </c>
      <c r="D71" s="262">
        <f>'Q3'!$AE$67</f>
        <v>0</v>
      </c>
      <c r="E71" s="262">
        <f>'Q4'!$AE$67</f>
        <v>0</v>
      </c>
      <c r="F71" s="249">
        <f>SUM(B71:E71)</f>
        <v>0</v>
      </c>
      <c r="G71" s="362" t="s">
        <v>158</v>
      </c>
      <c r="H71" s="363"/>
      <c r="I71" s="363"/>
      <c r="J71" s="364"/>
    </row>
    <row r="72" spans="1:10" ht="45" x14ac:dyDescent="0.2">
      <c r="A72" s="285" t="s">
        <v>87</v>
      </c>
      <c r="B72" s="262">
        <f>'Q1'!$AF$67</f>
        <v>0</v>
      </c>
      <c r="C72" s="262">
        <f>'Q2'!$AF$67</f>
        <v>0</v>
      </c>
      <c r="D72" s="262">
        <f>'Q3'!$AF$67</f>
        <v>0</v>
      </c>
      <c r="E72" s="262">
        <f>'Q4'!$AF$67</f>
        <v>0</v>
      </c>
      <c r="F72" s="267">
        <f>SUM(B72:E72)</f>
        <v>0</v>
      </c>
      <c r="G72" s="365"/>
      <c r="H72" s="366"/>
      <c r="I72" s="366"/>
      <c r="J72" s="367"/>
    </row>
    <row r="73" spans="1:10" ht="30" x14ac:dyDescent="0.2">
      <c r="A73" s="291" t="s">
        <v>92</v>
      </c>
      <c r="B73" s="284">
        <f>'Q1'!$AG$67</f>
        <v>0</v>
      </c>
      <c r="C73" s="284">
        <f>'Q2'!$AG$67</f>
        <v>0</v>
      </c>
      <c r="D73" s="284">
        <f>'Q3'!$AG$67</f>
        <v>0</v>
      </c>
      <c r="E73" s="284">
        <f>'Q4'!$AG$67</f>
        <v>0</v>
      </c>
      <c r="F73" s="293">
        <f>SUM(B73:E73)</f>
        <v>0</v>
      </c>
      <c r="G73" s="368"/>
      <c r="H73" s="369"/>
      <c r="I73" s="369"/>
      <c r="J73" s="370"/>
    </row>
  </sheetData>
  <mergeCells count="32">
    <mergeCell ref="G9:J18"/>
    <mergeCell ref="A8:J8"/>
    <mergeCell ref="B1:F1"/>
    <mergeCell ref="G2:J2"/>
    <mergeCell ref="G4:J4"/>
    <mergeCell ref="G5:J5"/>
    <mergeCell ref="G6:J6"/>
    <mergeCell ref="G3:J3"/>
    <mergeCell ref="A19:J19"/>
    <mergeCell ref="G20:J24"/>
    <mergeCell ref="A25:J25"/>
    <mergeCell ref="A33:J33"/>
    <mergeCell ref="G26:J32"/>
    <mergeCell ref="G34:J41"/>
    <mergeCell ref="A42:J42"/>
    <mergeCell ref="G43:J43"/>
    <mergeCell ref="A51:J51"/>
    <mergeCell ref="G52:J52"/>
    <mergeCell ref="G71:J73"/>
    <mergeCell ref="G70:J70"/>
    <mergeCell ref="G57:J57"/>
    <mergeCell ref="G44:J50"/>
    <mergeCell ref="G53:J55"/>
    <mergeCell ref="G58:J60"/>
    <mergeCell ref="G63:J64"/>
    <mergeCell ref="G67:J68"/>
    <mergeCell ref="A56:J56"/>
    <mergeCell ref="A61:J61"/>
    <mergeCell ref="A65:J65"/>
    <mergeCell ref="A69:J69"/>
    <mergeCell ref="G66:J66"/>
    <mergeCell ref="G62:J62"/>
  </mergeCells>
  <dataValidations count="2">
    <dataValidation allowBlank="1" showInputMessage="1" showErrorMessage="1" prompt="This total should not be a sum of the values from each quarter, as an individual may be provided the same services each quarter. This amount populates from the &quot;Client ID Key&quot;, please check User Guide for more info" sqref="F57" xr:uid="{936FCA72-E6B4-4FB8-BDBB-A0BBF60CB4F1}"/>
    <dataValidation allowBlank="1" showInputMessage="1" showErrorMessage="1" promptTitle="Please Note:" prompt="This total should not be a sum of the values from each quarter, as an individual may be provided the same services each quarter. This amount populates from the &quot;Client ID Key&quot;, please check User Guide for more info" sqref="F62 F52 F43 F70 F66" xr:uid="{61DE95A6-264A-4D83-9506-CB823BCD5F79}"/>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706D67991FEEC4C98050C3F1B8F8B9F" ma:contentTypeVersion="14" ma:contentTypeDescription="Create a new document." ma:contentTypeScope="" ma:versionID="4969f0d6cc48cb7d5625889318b458d1">
  <xsd:schema xmlns:xsd="http://www.w3.org/2001/XMLSchema" xmlns:xs="http://www.w3.org/2001/XMLSchema" xmlns:p="http://schemas.microsoft.com/office/2006/metadata/properties" xmlns:ns2="10517e41-0bd8-41cc-857c-7d45df7ec448" xmlns:ns3="ea2c6e17-cce0-4550-8ff4-1e8253fb23e9" targetNamespace="http://schemas.microsoft.com/office/2006/metadata/properties" ma:root="true" ma:fieldsID="c54e70afb720f7892a2190b05715f3e5" ns2:_="" ns3:_="">
    <xsd:import namespace="10517e41-0bd8-41cc-857c-7d45df7ec448"/>
    <xsd:import namespace="ea2c6e17-cce0-4550-8ff4-1e8253fb23e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17e41-0bd8-41cc-857c-7d45df7ec4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8ab95b9-39aa-4b9d-a2e7-0451eedf9b8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2c6e17-cce0-4550-8ff4-1e8253fb23e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40eb83e-29e1-4d33-9647-09fe9e922bab}" ma:internalName="TaxCatchAll" ma:showField="CatchAllData" ma:web="ea2c6e17-cce0-4550-8ff4-1e8253fb23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517e41-0bd8-41cc-857c-7d45df7ec448">
      <Terms xmlns="http://schemas.microsoft.com/office/infopath/2007/PartnerControls"/>
    </lcf76f155ced4ddcb4097134ff3c332f>
    <TaxCatchAll xmlns="ea2c6e17-cce0-4550-8ff4-1e8253fb23e9" xsi:nil="true"/>
  </documentManagement>
</p:properties>
</file>

<file path=customXml/itemProps1.xml><?xml version="1.0" encoding="utf-8"?>
<ds:datastoreItem xmlns:ds="http://schemas.openxmlformats.org/officeDocument/2006/customXml" ds:itemID="{C1CAAF1B-2E3D-4945-93AB-947B91EA0E4E}">
  <ds:schemaRefs>
    <ds:schemaRef ds:uri="http://schemas.microsoft.com/sharepoint/v3/contenttype/forms"/>
  </ds:schemaRefs>
</ds:datastoreItem>
</file>

<file path=customXml/itemProps2.xml><?xml version="1.0" encoding="utf-8"?>
<ds:datastoreItem xmlns:ds="http://schemas.openxmlformats.org/officeDocument/2006/customXml" ds:itemID="{0B0505EE-4D6E-4D6F-82D9-D9C7826D31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17e41-0bd8-41cc-857c-7d45df7ec448"/>
    <ds:schemaRef ds:uri="ea2c6e17-cce0-4550-8ff4-1e8253fb23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32C949-D1ED-4758-9F7A-603AFB408FA1}">
  <ds:schemaRefs>
    <ds:schemaRef ds:uri="http://schemas.microsoft.com/office/2006/metadata/properties"/>
    <ds:schemaRef ds:uri="http://schemas.microsoft.com/office/infopath/2007/PartnerControls"/>
    <ds:schemaRef ds:uri="10517e41-0bd8-41cc-857c-7d45df7ec448"/>
    <ds:schemaRef ds:uri="ea2c6e17-cce0-4550-8ff4-1e8253fb23e9"/>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User Guide</vt:lpstr>
      <vt:lpstr>Client ID Key</vt:lpstr>
      <vt:lpstr>Q1</vt:lpstr>
      <vt:lpstr>Q2</vt:lpstr>
      <vt:lpstr>Q3</vt:lpstr>
      <vt:lpstr>Q4</vt:lpstr>
      <vt:lpstr>Services Log</vt:lpstr>
      <vt:lpstr>Annual Reporting</vt:lpstr>
    </vt:vector>
  </TitlesOfParts>
  <Manager/>
  <Company>State of Tennessee: Finance &amp;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Renee Howell</dc:creator>
  <cp:keywords/>
  <dc:description/>
  <cp:lastModifiedBy>Poulton, Chase</cp:lastModifiedBy>
  <cp:revision/>
  <dcterms:created xsi:type="dcterms:W3CDTF">2016-07-28T18:25:10Z</dcterms:created>
  <dcterms:modified xsi:type="dcterms:W3CDTF">2024-07-25T17:07:01Z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0x0101005706D67991FEEC4C98050C3F1B8F8B9F</vt:lpwstr>
  </property>
  <property fmtid="{D5CDD505-2E9C-101B-9397-08002B2CF9AE}" pid="3" name="MediaServiceImageTags">
    <vt:lpwstr/>
  </property>
</Properties>
</file>