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Users/chasepoulton/Downloads/"/>
    </mc:Choice>
  </mc:AlternateContent>
  <xr:revisionPtr revIDLastSave="16" documentId="13_ncr:1_{85DD6947-3626-824A-8CDB-7B54EBE72EE4}" xr6:coauthVersionLast="47" xr6:coauthVersionMax="47" xr10:uidLastSave="{27E940D5-1150-4C28-A354-673220B11496}"/>
  <bookViews>
    <workbookView xWindow="25160" yWindow="-24220" windowWidth="31640" windowHeight="19640" tabRatio="687" firstSheet="2" activeTab="7" xr2:uid="{00000000-000D-0000-FFFF-FFFF00000000}"/>
  </bookViews>
  <sheets>
    <sheet name="User Guide" sheetId="22" r:id="rId1"/>
    <sheet name="Client ID Key" sheetId="30" r:id="rId2"/>
    <sheet name="Q1" sheetId="15" r:id="rId3"/>
    <sheet name="Q2" sheetId="36" r:id="rId4"/>
    <sheet name="Q3" sheetId="37" r:id="rId5"/>
    <sheet name="Q4" sheetId="38" r:id="rId6"/>
    <sheet name="Services Log" sheetId="21" r:id="rId7"/>
    <sheet name="Annual Reporting" sheetId="24"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7" i="15" l="1"/>
  <c r="AF67" i="38"/>
  <c r="AE67" i="38"/>
  <c r="AD67" i="38"/>
  <c r="AC67" i="38"/>
  <c r="AA67" i="38"/>
  <c r="Z67" i="38"/>
  <c r="X67" i="38"/>
  <c r="W67" i="38"/>
  <c r="V67" i="38"/>
  <c r="T67" i="38"/>
  <c r="S67" i="38"/>
  <c r="R67" i="38"/>
  <c r="Q67" i="38"/>
  <c r="P67" i="38"/>
  <c r="N67" i="38"/>
  <c r="M67" i="38"/>
  <c r="L67" i="38"/>
  <c r="J67" i="38"/>
  <c r="I67" i="38"/>
  <c r="H67" i="38"/>
  <c r="G67" i="38"/>
  <c r="F67" i="38"/>
  <c r="E67" i="38"/>
  <c r="D67" i="38"/>
  <c r="AF67" i="37"/>
  <c r="AE67" i="37"/>
  <c r="AD67" i="37"/>
  <c r="AC67" i="37"/>
  <c r="AA67" i="37"/>
  <c r="Z67" i="37"/>
  <c r="X67" i="37"/>
  <c r="W67" i="37"/>
  <c r="V67" i="37"/>
  <c r="T67" i="37"/>
  <c r="S67" i="37"/>
  <c r="R67" i="37"/>
  <c r="Q67" i="37"/>
  <c r="P67" i="37"/>
  <c r="N67" i="37"/>
  <c r="M67" i="37"/>
  <c r="L67" i="37"/>
  <c r="J67" i="37"/>
  <c r="I67" i="37"/>
  <c r="H67" i="37"/>
  <c r="G67" i="37"/>
  <c r="F67" i="37"/>
  <c r="E67" i="37"/>
  <c r="D67" i="37"/>
  <c r="AF67" i="36"/>
  <c r="AE67" i="36"/>
  <c r="AD67" i="36"/>
  <c r="AC67" i="36"/>
  <c r="AA67" i="36"/>
  <c r="C70" i="24" s="1"/>
  <c r="Z67" i="36"/>
  <c r="X67" i="36"/>
  <c r="W67" i="36"/>
  <c r="C65" i="24" s="1"/>
  <c r="V67" i="36"/>
  <c r="C64" i="24" s="1"/>
  <c r="T67" i="36"/>
  <c r="S67" i="36"/>
  <c r="R67" i="36"/>
  <c r="Q67" i="36"/>
  <c r="C58" i="24" s="1"/>
  <c r="P67" i="36"/>
  <c r="C57" i="24" s="1"/>
  <c r="N67" i="36"/>
  <c r="C54" i="24" s="1"/>
  <c r="M67" i="36"/>
  <c r="C53" i="24" s="1"/>
  <c r="L67" i="36"/>
  <c r="C52" i="24" s="1"/>
  <c r="J67" i="36"/>
  <c r="C49" i="24" s="1"/>
  <c r="I67" i="36"/>
  <c r="C48" i="24" s="1"/>
  <c r="H67" i="36"/>
  <c r="C47" i="24" s="1"/>
  <c r="G67" i="36"/>
  <c r="C46" i="24" s="1"/>
  <c r="F67" i="36"/>
  <c r="C45" i="24" s="1"/>
  <c r="E67" i="36"/>
  <c r="C44" i="24" s="1"/>
  <c r="D67" i="36"/>
  <c r="AF67" i="15"/>
  <c r="B76" i="24" s="1"/>
  <c r="AE67" i="15"/>
  <c r="AD67" i="15"/>
  <c r="B74" i="24" s="1"/>
  <c r="AC67" i="15"/>
  <c r="B73" i="24" s="1"/>
  <c r="AA67" i="15"/>
  <c r="B70" i="24" s="1"/>
  <c r="Z67" i="15"/>
  <c r="X67" i="15"/>
  <c r="B66" i="24" s="1"/>
  <c r="W67" i="15"/>
  <c r="B65" i="24" s="1"/>
  <c r="V67" i="15"/>
  <c r="B64" i="24" s="1"/>
  <c r="T67" i="15"/>
  <c r="B61" i="24" s="1"/>
  <c r="S67" i="15"/>
  <c r="B60" i="24" s="1"/>
  <c r="R67" i="15"/>
  <c r="B59" i="24" s="1"/>
  <c r="Q67" i="15"/>
  <c r="B58" i="24" s="1"/>
  <c r="P67" i="15"/>
  <c r="B57" i="24" s="1"/>
  <c r="N67" i="15"/>
  <c r="B54" i="24" s="1"/>
  <c r="M67" i="15"/>
  <c r="B53" i="24" s="1"/>
  <c r="L67" i="15"/>
  <c r="B52" i="24" s="1"/>
  <c r="J67" i="15"/>
  <c r="B49" i="24" s="1"/>
  <c r="I67" i="15"/>
  <c r="B48" i="24" s="1"/>
  <c r="H67" i="15"/>
  <c r="B47" i="24" s="1"/>
  <c r="G67" i="15"/>
  <c r="B46" i="24" s="1"/>
  <c r="F67" i="15"/>
  <c r="B45" i="24" s="1"/>
  <c r="E67" i="15"/>
  <c r="B44" i="24" s="1"/>
  <c r="E11" i="24"/>
  <c r="E76" i="24"/>
  <c r="E75" i="24"/>
  <c r="E74" i="24"/>
  <c r="E73" i="24"/>
  <c r="E70" i="24"/>
  <c r="E69" i="24"/>
  <c r="E66" i="24"/>
  <c r="E65" i="24"/>
  <c r="E64" i="24"/>
  <c r="E61" i="24"/>
  <c r="E60" i="24"/>
  <c r="E59" i="24"/>
  <c r="E58" i="24"/>
  <c r="E57" i="24"/>
  <c r="E54" i="24"/>
  <c r="E53" i="24"/>
  <c r="E52" i="24"/>
  <c r="E49" i="24"/>
  <c r="E48" i="24"/>
  <c r="E47" i="24"/>
  <c r="E46" i="24"/>
  <c r="E45" i="24"/>
  <c r="E44" i="24"/>
  <c r="D76" i="24"/>
  <c r="D75" i="24"/>
  <c r="D74" i="24"/>
  <c r="D73" i="24"/>
  <c r="D70" i="24"/>
  <c r="D69" i="24"/>
  <c r="D66" i="24"/>
  <c r="D65" i="24"/>
  <c r="D64" i="24"/>
  <c r="D61" i="24"/>
  <c r="D60" i="24"/>
  <c r="D59" i="24"/>
  <c r="D58" i="24"/>
  <c r="D57" i="24"/>
  <c r="D54" i="24"/>
  <c r="D53" i="24"/>
  <c r="D52" i="24"/>
  <c r="D49" i="24"/>
  <c r="D48" i="24"/>
  <c r="D47" i="24"/>
  <c r="D46" i="24"/>
  <c r="D45" i="24"/>
  <c r="D44" i="24"/>
  <c r="C76" i="24"/>
  <c r="C75" i="24"/>
  <c r="C74" i="24"/>
  <c r="C73" i="24"/>
  <c r="C69" i="24"/>
  <c r="C66" i="24"/>
  <c r="C61" i="24"/>
  <c r="C60" i="24"/>
  <c r="C59" i="24"/>
  <c r="AP61" i="38"/>
  <c r="AP61" i="38" a="1"/>
  <c r="AO61" i="38" a="1"/>
  <c r="AO61" i="38" s="1"/>
  <c r="AN61" i="38" a="1"/>
  <c r="AN61" i="38" s="1"/>
  <c r="AM61" i="38" a="1"/>
  <c r="AM61" i="38" s="1"/>
  <c r="AL61" i="38" a="1"/>
  <c r="AL61" i="38" s="1"/>
  <c r="AK61" i="38"/>
  <c r="AK61" i="38" a="1"/>
  <c r="AI61" i="38"/>
  <c r="AI61" i="38" a="1"/>
  <c r="AH61" i="38" a="1"/>
  <c r="AH61" i="38" s="1"/>
  <c r="AG61" i="38" a="1"/>
  <c r="AG61" i="38" s="1"/>
  <c r="AF61" i="38" a="1"/>
  <c r="AF61" i="38" s="1"/>
  <c r="AE61" i="38" a="1"/>
  <c r="AE61" i="38" s="1"/>
  <c r="AD61" i="38"/>
  <c r="AD61" i="38" a="1"/>
  <c r="AC61" i="38" a="1"/>
  <c r="AC61" i="38" s="1"/>
  <c r="AB61" i="38" a="1"/>
  <c r="AB61" i="38" s="1"/>
  <c r="AA61" i="38" a="1"/>
  <c r="AA61" i="38" s="1"/>
  <c r="Z61" i="38" a="1"/>
  <c r="Z61" i="38" s="1"/>
  <c r="Y61" i="38" a="1"/>
  <c r="Y61" i="38" s="1"/>
  <c r="X61" i="38"/>
  <c r="X61" i="38" a="1"/>
  <c r="W61" i="38" a="1"/>
  <c r="W61" i="38" s="1"/>
  <c r="V61" i="38" a="1"/>
  <c r="V61" i="38" s="1"/>
  <c r="U61" i="38" a="1"/>
  <c r="U61" i="38" s="1"/>
  <c r="T61" i="38" a="1"/>
  <c r="T61" i="38" s="1"/>
  <c r="S61" i="38" a="1"/>
  <c r="S61" i="38" s="1"/>
  <c r="Q61" i="38"/>
  <c r="Q61" i="38" a="1"/>
  <c r="P61" i="38" a="1"/>
  <c r="P61" i="38" s="1"/>
  <c r="O61" i="38" a="1"/>
  <c r="O61" i="38" s="1"/>
  <c r="N61" i="38" a="1"/>
  <c r="N61" i="38" s="1"/>
  <c r="M61" i="38" a="1"/>
  <c r="M61" i="38" s="1"/>
  <c r="L61" i="38" a="1"/>
  <c r="L61" i="38" s="1"/>
  <c r="K61" i="38"/>
  <c r="K61" i="38" a="1"/>
  <c r="J61" i="38" a="1"/>
  <c r="J61" i="38" s="1"/>
  <c r="I61" i="38" a="1"/>
  <c r="I61" i="38" s="1"/>
  <c r="H61" i="38" a="1"/>
  <c r="H61" i="38" s="1"/>
  <c r="G61" i="38" a="1"/>
  <c r="G61" i="38" s="1"/>
  <c r="F61" i="38" a="1"/>
  <c r="F61" i="38" s="1"/>
  <c r="E61" i="38"/>
  <c r="E61" i="38" a="1"/>
  <c r="H60" i="38" a="1"/>
  <c r="H60" i="38" s="1"/>
  <c r="AP61" i="37" a="1"/>
  <c r="AP61" i="37" s="1"/>
  <c r="AO61" i="37" a="1"/>
  <c r="AO61" i="37" s="1"/>
  <c r="AN61" i="37" a="1"/>
  <c r="AN61" i="37" s="1"/>
  <c r="AM61" i="37" a="1"/>
  <c r="AM61" i="37" s="1"/>
  <c r="AL61" i="37" a="1"/>
  <c r="AL61" i="37" s="1"/>
  <c r="AK61" i="37" a="1"/>
  <c r="AK61" i="37" s="1"/>
  <c r="AI61" i="37" a="1"/>
  <c r="AI61" i="37" s="1"/>
  <c r="AH61" i="37" a="1"/>
  <c r="AH61" i="37" s="1"/>
  <c r="AG61" i="37" a="1"/>
  <c r="AG61" i="37" s="1"/>
  <c r="AF61" i="37" a="1"/>
  <c r="AF61" i="37" s="1"/>
  <c r="AE61" i="37" a="1"/>
  <c r="AE61" i="37" s="1"/>
  <c r="AD61" i="37" a="1"/>
  <c r="AD61" i="37" s="1"/>
  <c r="AC61" i="37" a="1"/>
  <c r="AC61" i="37" s="1"/>
  <c r="AB61" i="37" a="1"/>
  <c r="AB61" i="37" s="1"/>
  <c r="AA61" i="37" a="1"/>
  <c r="AA61" i="37" s="1"/>
  <c r="Z61" i="37" a="1"/>
  <c r="Z61" i="37" s="1"/>
  <c r="Y61" i="37" a="1"/>
  <c r="Y61" i="37" s="1"/>
  <c r="X61" i="37" a="1"/>
  <c r="X61" i="37" s="1"/>
  <c r="W61" i="37" a="1"/>
  <c r="W61" i="37" s="1"/>
  <c r="V61" i="37" a="1"/>
  <c r="V61" i="37" s="1"/>
  <c r="U61" i="37" a="1"/>
  <c r="U61" i="37" s="1"/>
  <c r="T61" i="37" a="1"/>
  <c r="T61" i="37" s="1"/>
  <c r="S61" i="37" a="1"/>
  <c r="S61" i="37" s="1"/>
  <c r="Q61" i="37" a="1"/>
  <c r="Q61" i="37" s="1"/>
  <c r="P61" i="37" a="1"/>
  <c r="P61" i="37" s="1"/>
  <c r="O61" i="37" a="1"/>
  <c r="O61" i="37" s="1"/>
  <c r="N61" i="37" a="1"/>
  <c r="N61" i="37" s="1"/>
  <c r="M61" i="37" a="1"/>
  <c r="M61" i="37" s="1"/>
  <c r="L61" i="37" a="1"/>
  <c r="L61" i="37" s="1"/>
  <c r="K61" i="37" a="1"/>
  <c r="K61" i="37" s="1"/>
  <c r="J61" i="37" a="1"/>
  <c r="J61" i="37" s="1"/>
  <c r="I61" i="37" a="1"/>
  <c r="I61" i="37" s="1"/>
  <c r="H61" i="37" a="1"/>
  <c r="H61" i="37" s="1"/>
  <c r="G61" i="37" a="1"/>
  <c r="G61" i="37" s="1"/>
  <c r="F61" i="37" a="1"/>
  <c r="F61" i="37" s="1"/>
  <c r="E61" i="37" a="1"/>
  <c r="E61" i="37" s="1"/>
  <c r="H60" i="37" a="1"/>
  <c r="H60" i="37" s="1"/>
  <c r="D11" i="24" s="1"/>
  <c r="AP61" i="36" a="1"/>
  <c r="AP61" i="36" s="1"/>
  <c r="AO61" i="36" a="1"/>
  <c r="AO61" i="36" s="1"/>
  <c r="AN61" i="36" a="1"/>
  <c r="AN61" i="36" s="1"/>
  <c r="AM61" i="36" a="1"/>
  <c r="AM61" i="36" s="1"/>
  <c r="AL61" i="36" a="1"/>
  <c r="AL61" i="36" s="1"/>
  <c r="AK61" i="36" a="1"/>
  <c r="AK61" i="36" s="1"/>
  <c r="AI61" i="36" a="1"/>
  <c r="AI61" i="36" s="1"/>
  <c r="AH61" i="36" a="1"/>
  <c r="AH61" i="36" s="1"/>
  <c r="AG61" i="36" a="1"/>
  <c r="AG61" i="36" s="1"/>
  <c r="AF61" i="36" a="1"/>
  <c r="AF61" i="36" s="1"/>
  <c r="AE61" i="36" a="1"/>
  <c r="AE61" i="36" s="1"/>
  <c r="AD61" i="36" a="1"/>
  <c r="AD61" i="36" s="1"/>
  <c r="AC61" i="36" a="1"/>
  <c r="AC61" i="36" s="1"/>
  <c r="AB61" i="36" a="1"/>
  <c r="AB61" i="36" s="1"/>
  <c r="AA61" i="36" a="1"/>
  <c r="AA61" i="36" s="1"/>
  <c r="Z61" i="36" a="1"/>
  <c r="Z61" i="36" s="1"/>
  <c r="Y61" i="36" a="1"/>
  <c r="Y61" i="36" s="1"/>
  <c r="X61" i="36" a="1"/>
  <c r="X61" i="36" s="1"/>
  <c r="W61" i="36" a="1"/>
  <c r="W61" i="36" s="1"/>
  <c r="V61" i="36" a="1"/>
  <c r="V61" i="36" s="1"/>
  <c r="U61" i="36" a="1"/>
  <c r="U61" i="36" s="1"/>
  <c r="T61" i="36" a="1"/>
  <c r="T61" i="36" s="1"/>
  <c r="S61" i="36" a="1"/>
  <c r="S61" i="36" s="1"/>
  <c r="Q61" i="36" a="1"/>
  <c r="Q61" i="36" s="1"/>
  <c r="P61" i="36" a="1"/>
  <c r="P61" i="36" s="1"/>
  <c r="O61" i="36" a="1"/>
  <c r="O61" i="36" s="1"/>
  <c r="N61" i="36" a="1"/>
  <c r="N61" i="36" s="1"/>
  <c r="M61" i="36" a="1"/>
  <c r="M61" i="36" s="1"/>
  <c r="L61" i="36" a="1"/>
  <c r="L61" i="36" s="1"/>
  <c r="K61" i="36" a="1"/>
  <c r="K61" i="36" s="1"/>
  <c r="J61" i="36" a="1"/>
  <c r="J61" i="36" s="1"/>
  <c r="I61" i="36" a="1"/>
  <c r="I61" i="36" s="1"/>
  <c r="H61" i="36" a="1"/>
  <c r="H61" i="36" s="1"/>
  <c r="G61" i="36" a="1"/>
  <c r="G61" i="36" s="1"/>
  <c r="F61" i="36" a="1"/>
  <c r="F61" i="36" s="1"/>
  <c r="E61" i="36" a="1"/>
  <c r="E61" i="36" s="1"/>
  <c r="H60" i="36" a="1"/>
  <c r="H60" i="36" s="1"/>
  <c r="C11" i="24" s="1"/>
  <c r="B75" i="24"/>
  <c r="B69" i="24"/>
  <c r="AB61" i="15" a="1"/>
  <c r="AB61" i="15" s="1"/>
  <c r="E61" i="15" a="1"/>
  <c r="E61" i="15" s="1"/>
  <c r="AP61" i="15" a="1"/>
  <c r="AP61" i="15" s="1"/>
  <c r="AO61" i="15" a="1"/>
  <c r="AO61" i="15" s="1"/>
  <c r="AN61" i="15" a="1"/>
  <c r="AN61" i="15" s="1"/>
  <c r="AM61" i="15" a="1"/>
  <c r="AM61" i="15" s="1"/>
  <c r="AL61" i="15" a="1"/>
  <c r="AL61" i="15" s="1"/>
  <c r="AK61" i="15" a="1"/>
  <c r="AK61" i="15" s="1"/>
  <c r="AI61" i="15" a="1"/>
  <c r="AI61" i="15" s="1"/>
  <c r="AH61" i="15" a="1"/>
  <c r="AH61" i="15" s="1"/>
  <c r="AG61" i="15" a="1"/>
  <c r="AG61" i="15" s="1"/>
  <c r="AF61" i="15" a="1"/>
  <c r="AF61" i="15" s="1"/>
  <c r="AE61" i="15" a="1"/>
  <c r="AE61" i="15" s="1"/>
  <c r="AD61" i="15" a="1"/>
  <c r="AD61" i="15" s="1"/>
  <c r="AC61" i="15" a="1"/>
  <c r="AC61" i="15" s="1"/>
  <c r="AA61" i="15" a="1"/>
  <c r="AA61" i="15" s="1"/>
  <c r="Z61" i="15" a="1"/>
  <c r="Z61" i="15" s="1"/>
  <c r="Y61" i="15" a="1"/>
  <c r="Y61" i="15" s="1"/>
  <c r="X61" i="15" a="1"/>
  <c r="X61" i="15" s="1"/>
  <c r="W61" i="15" a="1"/>
  <c r="W61" i="15" s="1"/>
  <c r="V61" i="15" a="1"/>
  <c r="V61" i="15" s="1"/>
  <c r="U61" i="15" a="1"/>
  <c r="U61" i="15" s="1"/>
  <c r="T61" i="15" a="1"/>
  <c r="T61" i="15" s="1"/>
  <c r="S61" i="15" a="1"/>
  <c r="S61" i="15" s="1"/>
  <c r="Q61" i="15" a="1"/>
  <c r="Q61" i="15" s="1"/>
  <c r="P61" i="15" a="1"/>
  <c r="P61" i="15" s="1"/>
  <c r="O61" i="15" a="1"/>
  <c r="O61" i="15" s="1"/>
  <c r="N61" i="15" a="1"/>
  <c r="N61" i="15" s="1"/>
  <c r="M61" i="15" a="1"/>
  <c r="M61" i="15" s="1"/>
  <c r="L61" i="15" a="1"/>
  <c r="L61" i="15" s="1"/>
  <c r="K61" i="15" a="1"/>
  <c r="K61" i="15" s="1"/>
  <c r="J61" i="15" a="1"/>
  <c r="J61" i="15" s="1"/>
  <c r="I61" i="15" a="1"/>
  <c r="I61" i="15" s="1"/>
  <c r="H61" i="15" a="1"/>
  <c r="H61" i="15" s="1"/>
  <c r="G61" i="15" a="1"/>
  <c r="G61" i="15" s="1"/>
  <c r="F61" i="15" a="1"/>
  <c r="F61" i="15" s="1"/>
  <c r="H60" i="15" a="1"/>
  <c r="H60" i="15" s="1"/>
  <c r="B11" i="24" s="1"/>
  <c r="AP60" i="36"/>
  <c r="O60" i="36"/>
  <c r="AI60" i="37"/>
  <c r="AC60" i="36"/>
  <c r="AO60" i="37"/>
  <c r="AD60" i="37"/>
  <c r="Q60" i="15"/>
  <c r="E60" i="37"/>
  <c r="T60" i="36"/>
  <c r="AI60" i="36"/>
  <c r="AE60" i="36"/>
  <c r="J60" i="37"/>
  <c r="C60" i="38"/>
  <c r="AG60" i="38"/>
  <c r="AN60" i="36"/>
  <c r="Q60" i="36"/>
  <c r="U60" i="36"/>
  <c r="V60" i="38"/>
  <c r="E60" i="15"/>
  <c r="X60" i="36"/>
  <c r="AF60" i="36"/>
  <c r="D60" i="36"/>
  <c r="I60" i="37"/>
  <c r="AK60" i="38"/>
  <c r="X60" i="38"/>
  <c r="F60" i="38"/>
  <c r="AP60" i="37"/>
  <c r="C60" i="15"/>
  <c r="D60" i="38"/>
  <c r="D60" i="37"/>
  <c r="K60" i="38"/>
  <c r="AL60" i="38"/>
  <c r="O60" i="37"/>
  <c r="G60" i="37"/>
  <c r="N60" i="37"/>
  <c r="AL60" i="15"/>
  <c r="AM60" i="37"/>
  <c r="AG60" i="36"/>
  <c r="K60" i="37"/>
  <c r="AE60" i="38"/>
  <c r="AF60" i="38"/>
  <c r="C60" i="37"/>
  <c r="N60" i="36"/>
  <c r="V60" i="36"/>
  <c r="AP60" i="38"/>
  <c r="AB60" i="37"/>
  <c r="U60" i="38"/>
  <c r="AL60" i="36"/>
  <c r="AK60" i="36"/>
  <c r="AA60" i="38"/>
  <c r="G60" i="36"/>
  <c r="Y60" i="38"/>
  <c r="AO60" i="36"/>
  <c r="W60" i="38"/>
  <c r="I60" i="36"/>
  <c r="Q60" i="38"/>
  <c r="AC60" i="38"/>
  <c r="AB60" i="36"/>
  <c r="X60" i="37"/>
  <c r="F501" i="30"/>
  <c r="AA60" i="37"/>
  <c r="AH60" i="38"/>
  <c r="AL60" i="37"/>
  <c r="W60" i="36"/>
  <c r="G60" i="38"/>
  <c r="L60" i="38"/>
  <c r="U60" i="37"/>
  <c r="S60" i="37"/>
  <c r="P60" i="36"/>
  <c r="AM60" i="38"/>
  <c r="AK60" i="37"/>
  <c r="AG60" i="37"/>
  <c r="AC60" i="37"/>
  <c r="P60" i="37"/>
  <c r="Y60" i="37"/>
  <c r="J60" i="38"/>
  <c r="L60" i="36"/>
  <c r="V60" i="37"/>
  <c r="T60" i="37"/>
  <c r="M60" i="37"/>
  <c r="J501" i="30"/>
  <c r="S60" i="36"/>
  <c r="E60" i="36"/>
  <c r="W60" i="37"/>
  <c r="S60" i="38"/>
  <c r="E60" i="38"/>
  <c r="T60" i="38"/>
  <c r="AB60" i="38"/>
  <c r="AD60" i="38"/>
  <c r="Z60" i="36"/>
  <c r="F60" i="36"/>
  <c r="L60" i="37"/>
  <c r="P60" i="38"/>
  <c r="AN60" i="37"/>
  <c r="N60" i="38"/>
  <c r="Q60" i="37"/>
  <c r="C60" i="36"/>
  <c r="AI60" i="38"/>
  <c r="AE60" i="37"/>
  <c r="M60" i="38"/>
  <c r="Z60" i="38"/>
  <c r="Y60" i="36"/>
  <c r="M60" i="36"/>
  <c r="AF60" i="37"/>
  <c r="J60" i="36"/>
  <c r="G501" i="30"/>
  <c r="K60" i="36"/>
  <c r="AM60" i="36"/>
  <c r="AN60" i="38"/>
  <c r="AO60" i="38"/>
  <c r="AH60" i="36"/>
  <c r="AH60" i="37"/>
  <c r="F60" i="37"/>
  <c r="O60" i="38"/>
  <c r="AD60" i="36"/>
  <c r="I60" i="38"/>
  <c r="Z60" i="37"/>
  <c r="AA60" i="36"/>
  <c r="C67" i="15" l="1"/>
  <c r="B4" i="24"/>
  <c r="F19" i="24"/>
  <c r="F30" i="24"/>
  <c r="F37" i="24"/>
  <c r="F39" i="24"/>
  <c r="F26" i="24"/>
  <c r="F27" i="24"/>
  <c r="F23" i="24"/>
  <c r="F40" i="24"/>
  <c r="F9" i="24"/>
  <c r="F10" i="24"/>
  <c r="F29" i="24"/>
  <c r="F17" i="24"/>
  <c r="F31" i="24"/>
  <c r="F22" i="24"/>
  <c r="F38" i="24"/>
  <c r="F11" i="24"/>
  <c r="F25" i="24"/>
  <c r="F12" i="24"/>
  <c r="F13" i="24"/>
  <c r="F14" i="24"/>
  <c r="F28" i="24"/>
  <c r="F15" i="24"/>
  <c r="F16" i="24"/>
  <c r="F34" i="24"/>
  <c r="F20" i="24"/>
  <c r="F35" i="24"/>
  <c r="F8" i="24"/>
  <c r="F21" i="24"/>
  <c r="F36" i="24"/>
  <c r="F33" i="24"/>
  <c r="E4" i="24"/>
  <c r="D4" i="24"/>
  <c r="C4" i="24"/>
  <c r="E3" i="24"/>
  <c r="D3" i="24"/>
  <c r="C3" i="24"/>
  <c r="C43" i="24"/>
  <c r="D43" i="24"/>
  <c r="E43" i="24"/>
  <c r="B43" i="24"/>
  <c r="E72" i="24"/>
  <c r="E68" i="24"/>
  <c r="E63" i="24"/>
  <c r="E56" i="24"/>
  <c r="E51" i="24"/>
  <c r="E42" i="24"/>
  <c r="E40" i="24"/>
  <c r="E39" i="24"/>
  <c r="E38" i="24"/>
  <c r="E37" i="24"/>
  <c r="E36" i="24"/>
  <c r="E35" i="24"/>
  <c r="E34" i="24"/>
  <c r="E33" i="24"/>
  <c r="E31" i="24"/>
  <c r="E30" i="24"/>
  <c r="E29" i="24"/>
  <c r="E28" i="24"/>
  <c r="E27" i="24"/>
  <c r="E26" i="24"/>
  <c r="E25" i="24"/>
  <c r="E23" i="24"/>
  <c r="E22" i="24"/>
  <c r="E21" i="24"/>
  <c r="E20" i="24"/>
  <c r="E19" i="24"/>
  <c r="E17" i="24"/>
  <c r="E16" i="24"/>
  <c r="E15" i="24"/>
  <c r="E14" i="24"/>
  <c r="E13" i="24"/>
  <c r="E12" i="24"/>
  <c r="E10" i="24"/>
  <c r="E9" i="24"/>
  <c r="E8" i="24"/>
  <c r="D72" i="24"/>
  <c r="D68" i="24"/>
  <c r="D63" i="24"/>
  <c r="D56" i="24"/>
  <c r="D51" i="24"/>
  <c r="D42" i="24"/>
  <c r="D40" i="24"/>
  <c r="D39" i="24"/>
  <c r="D38" i="24"/>
  <c r="D37" i="24"/>
  <c r="D36" i="24"/>
  <c r="D35" i="24"/>
  <c r="D34" i="24"/>
  <c r="D33" i="24"/>
  <c r="D31" i="24"/>
  <c r="D30" i="24"/>
  <c r="D29" i="24"/>
  <c r="D28" i="24"/>
  <c r="D27" i="24"/>
  <c r="D26" i="24"/>
  <c r="D25" i="24"/>
  <c r="D23" i="24"/>
  <c r="D22" i="24"/>
  <c r="D21" i="24"/>
  <c r="D20" i="24"/>
  <c r="D19" i="24"/>
  <c r="D17" i="24"/>
  <c r="D16" i="24"/>
  <c r="D15" i="24"/>
  <c r="D14" i="24"/>
  <c r="D13" i="24"/>
  <c r="D12" i="24"/>
  <c r="D10" i="24"/>
  <c r="D9" i="24"/>
  <c r="D8" i="24"/>
  <c r="C72" i="24"/>
  <c r="C68" i="24"/>
  <c r="C63" i="24"/>
  <c r="C51" i="24"/>
  <c r="C42" i="24"/>
  <c r="C40" i="24"/>
  <c r="C39" i="24"/>
  <c r="C38" i="24"/>
  <c r="C37" i="24"/>
  <c r="C36" i="24"/>
  <c r="C35" i="24"/>
  <c r="C34" i="24"/>
  <c r="C33" i="24"/>
  <c r="C31" i="24"/>
  <c r="C30" i="24"/>
  <c r="C29" i="24"/>
  <c r="C28" i="24"/>
  <c r="C27" i="24"/>
  <c r="C26" i="24"/>
  <c r="C25" i="24"/>
  <c r="C23" i="24"/>
  <c r="C22" i="24"/>
  <c r="C21" i="24"/>
  <c r="C20" i="24"/>
  <c r="C19" i="24"/>
  <c r="C17" i="24"/>
  <c r="C16" i="24"/>
  <c r="C15" i="24"/>
  <c r="C14" i="24"/>
  <c r="C13" i="24"/>
  <c r="C12" i="24"/>
  <c r="C10" i="24"/>
  <c r="C9" i="24"/>
  <c r="C8" i="24"/>
  <c r="C56" i="24"/>
  <c r="B8" i="24"/>
  <c r="B51" i="24"/>
  <c r="B21" i="24"/>
  <c r="AB67" i="38"/>
  <c r="E5" i="24" s="1"/>
  <c r="Y67" i="38"/>
  <c r="U67" i="38"/>
  <c r="O67" i="38"/>
  <c r="K67" i="38"/>
  <c r="C67" i="38"/>
  <c r="AB67" i="37"/>
  <c r="D5" i="24" s="1"/>
  <c r="Y67" i="37"/>
  <c r="U67" i="37"/>
  <c r="O67" i="37"/>
  <c r="K67" i="37"/>
  <c r="C67" i="37"/>
  <c r="AB67" i="36"/>
  <c r="C5" i="24" s="1"/>
  <c r="Y67" i="36"/>
  <c r="U67" i="36"/>
  <c r="O67" i="36"/>
  <c r="K67" i="36"/>
  <c r="C67" i="36"/>
  <c r="B60" i="38"/>
  <c r="B60" i="37"/>
  <c r="B60" i="36"/>
  <c r="AB67" i="15"/>
  <c r="B5" i="24" s="1"/>
  <c r="Y67" i="15"/>
  <c r="U67" i="15"/>
  <c r="O67" i="15"/>
  <c r="K67" i="15"/>
  <c r="F70" i="24"/>
  <c r="F74" i="24"/>
  <c r="F59" i="24"/>
  <c r="F65" i="24"/>
  <c r="F75" i="24"/>
  <c r="F51" i="24"/>
  <c r="F42" i="24"/>
  <c r="F68" i="24"/>
  <c r="F53" i="24"/>
  <c r="F54" i="24"/>
  <c r="F46" i="24"/>
  <c r="F47" i="24"/>
  <c r="F66" i="24"/>
  <c r="F76" i="24"/>
  <c r="M60" i="15"/>
  <c r="D60" i="15"/>
  <c r="U60" i="15"/>
  <c r="AG60" i="15"/>
  <c r="T60" i="15"/>
  <c r="K501" i="30"/>
  <c r="Y60" i="15"/>
  <c r="AE60" i="15"/>
  <c r="J60" i="15"/>
  <c r="AN60" i="15"/>
  <c r="X60" i="15"/>
  <c r="F60" i="15"/>
  <c r="AK60" i="15"/>
  <c r="H501" i="30"/>
  <c r="AC60" i="15"/>
  <c r="W60" i="15"/>
  <c r="V60" i="15"/>
  <c r="AH60" i="15"/>
  <c r="AI60" i="15"/>
  <c r="P60" i="15"/>
  <c r="L60" i="15"/>
  <c r="AM60" i="15"/>
  <c r="AB60" i="15"/>
  <c r="N60" i="15"/>
  <c r="AF60" i="15"/>
  <c r="G60" i="15"/>
  <c r="AO60" i="15"/>
  <c r="S60" i="15"/>
  <c r="AP60" i="15"/>
  <c r="O60" i="15"/>
  <c r="AD60" i="15"/>
  <c r="K60" i="15"/>
  <c r="AA60" i="15"/>
  <c r="Z60" i="15"/>
  <c r="I60" i="15"/>
  <c r="I501" i="30"/>
  <c r="F4" i="24" l="1"/>
  <c r="F3" i="24"/>
  <c r="B17" i="24"/>
  <c r="B22" i="24"/>
  <c r="B56" i="24"/>
  <c r="B10" i="24"/>
  <c r="B29" i="24"/>
  <c r="B35" i="24"/>
  <c r="B33" i="24"/>
  <c r="B16" i="24"/>
  <c r="B13" i="24"/>
  <c r="B72" i="24"/>
  <c r="B23" i="24"/>
  <c r="B12" i="24"/>
  <c r="B3" i="24"/>
  <c r="B36" i="24"/>
  <c r="B34" i="24"/>
  <c r="B26" i="24"/>
  <c r="B30" i="24"/>
  <c r="B37" i="24"/>
  <c r="B25" i="24"/>
  <c r="B27" i="24"/>
  <c r="B39" i="24"/>
  <c r="B63" i="24"/>
  <c r="B38" i="24"/>
  <c r="B42" i="24"/>
  <c r="B31" i="24"/>
  <c r="B20" i="24"/>
  <c r="B28" i="24"/>
  <c r="B14" i="24"/>
  <c r="B40" i="24"/>
  <c r="B19" i="24"/>
  <c r="B9" i="24"/>
  <c r="B68" i="24"/>
  <c r="B15" i="24"/>
  <c r="F58" i="24"/>
  <c r="F69" i="24"/>
  <c r="F57" i="24"/>
  <c r="F73" i="24"/>
  <c r="F63" i="24"/>
  <c r="B60" i="15"/>
  <c r="F56" i="24"/>
  <c r="F72" i="24"/>
  <c r="F49" i="24"/>
  <c r="F44" i="24"/>
  <c r="F45" i="24"/>
  <c r="F52" i="24"/>
  <c r="F48" i="24"/>
  <c r="F64" i="24"/>
  <c r="F60" i="24" l="1"/>
  <c r="F61" i="24"/>
  <c r="F5" i="24"/>
  <c r="F43"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<sst xmlns="http://schemas.openxmlformats.org/spreadsheetml/2006/main" count="499" uniqueCount="190">
  <si>
    <t>User Guide</t>
  </si>
  <si>
    <t>Find extra instructions for each tab/sheet below!</t>
  </si>
  <si>
    <t>Client ID Key</t>
  </si>
  <si>
    <t xml:space="preserve">"Client ID Instructions: For each client you serve, you will need to create a "Unique Client ID Number." For example, you could assign the number 0001 to Jane Doe, the first client you serve. Going forward, everytime you provide a service to Jane Doe, you will document her name AND her unique client ID (0001). This will allow you to keep this Jane Doe separate from any other Jane Doe you might serve. You should use this unique Client ID for this particular client EVERY TIME you provide a service to the client. 
When you create the unique Client ID number for a client, please document the client's name, unique Client ID number, and birthdate in the Unique Client ID Number Assignment Tab (the second tab) of this workbook. </t>
  </si>
  <si>
    <t>Q1 - Q4 (Quarterly Tracking Sheets)</t>
  </si>
  <si>
    <r>
      <rPr>
        <sz val="11"/>
        <color rgb="FF000000"/>
        <rFont val="Calibri"/>
        <family val="2"/>
      </rPr>
      <t xml:space="preserve">Q1-Q4 are the tabs you will use to track client demographics and service data for each quarter. You will need to make sure you keep the information separated by quarters for reporting to the FAU. </t>
    </r>
    <r>
      <rPr>
        <b/>
        <sz val="11"/>
        <color rgb="FF000000"/>
        <rFont val="Calibri"/>
        <family val="2"/>
      </rPr>
      <t xml:space="preserve"> The service date you enter in your Services Log tab will pre-populate the services rendered to the appropriate Quarter based on the date.
</t>
    </r>
    <r>
      <rPr>
        <sz val="11"/>
        <color rgb="FF000000"/>
        <rFont val="Calibri"/>
        <family val="2"/>
      </rPr>
      <t xml:space="preserve">
Use Q1 for July-September 
Use Q2 for October-December 
Use Q3 for January-March 
Use Q4 for April-June  </t>
    </r>
  </si>
  <si>
    <t xml:space="preserve">Q1-Q4 Flow: </t>
  </si>
  <si>
    <t xml:space="preserve">Section I. Population Demographics (All color coded in blue) </t>
  </si>
  <si>
    <r>
      <rPr>
        <sz val="11"/>
        <color rgb="FF000000"/>
        <rFont val="Calibri"/>
        <family val="2"/>
      </rPr>
      <t xml:space="preserve">Enter the unique Client ID number in the first column labeled “Client ID #.” </t>
    </r>
    <r>
      <rPr>
        <i/>
        <sz val="11"/>
        <color rgb="FF000000"/>
        <rFont val="Calibri"/>
        <family val="2"/>
      </rPr>
      <t xml:space="preserve">Further instructions on assigning a Client ID # can be found in the next tab labeled "Client ID Key."
</t>
    </r>
    <r>
      <rPr>
        <sz val="11"/>
        <color rgb="FF000000"/>
        <rFont val="Calibri"/>
        <family val="2"/>
      </rPr>
      <t xml:space="preserve">
</t>
    </r>
    <r>
      <rPr>
        <b/>
        <u/>
        <sz val="11"/>
        <color rgb="FF000000"/>
        <rFont val="Calibri"/>
        <family val="2"/>
      </rPr>
      <t xml:space="preserve">For each client intake, you will begin by filling out the Demographics section in the corresponding Quarter Sheet. If this is the first time your agency has served the client in the current fiscal year, you will enter a “1” in the new client column. If this is a subsequent visit during the same fiscal year after their initial visit, you will enter a “1” in the returning client column.  
</t>
    </r>
    <r>
      <rPr>
        <sz val="11"/>
        <color rgb="FF000000"/>
        <rFont val="Calibri"/>
        <family val="2"/>
      </rPr>
      <t xml:space="preserve">
Enter a value of “1” in the column that best describes the client’s Race/Ethnicity.  
Enter a value of “1” in the column for the client’s gender. 
Enter a value of “1” in the column that captures the client’s age range. 
Enter a value of “1” for any special classifications for the client. (You may have more than 1 column selected in this category, if applicable) 
*Your totals for each Demographic category (apart from the special classifications section) should equal the number of new clients reported in Question 4 of the Annual Reporting Tab. </t>
    </r>
  </si>
  <si>
    <t>Section II. Services (All color coded in green-beneath the blue Demographics section) </t>
  </si>
  <si>
    <t>This section will populate totals for the types of services your clients received based on the data you input for them in the Services Log. </t>
  </si>
  <si>
    <t>Services Log</t>
  </si>
  <si>
    <r>
      <rPr>
        <sz val="11"/>
        <color rgb="FF000000"/>
        <rFont val="Calibri"/>
        <family val="2"/>
      </rPr>
      <t xml:space="preserve">The Services Log section will be where you keep service notes that coincide with the specific service date and client you served. This will be your documentation that verifies the service numbers reported in your Q1-Q4 and annual reporting sheets. It will show who was served, and when and how they were served, while the Q1-Q4 sheets are meant to provide totals for service provision. You can also sort the Client ID column to show only one client's service data at a time.
Services Log Tab Flow: 
Enter the client’s Intake Date in Column A 
Enter the service date/ date you saw the client in Column B (Entering the correct date is important for your information to count to the correct Quarter Sheet.)
Enter the client’s name (first, last) in Column C 
Enter the Client ID # in Column D </t>
    </r>
    <r>
      <rPr>
        <i/>
        <sz val="11"/>
        <color rgb="FF000000"/>
        <rFont val="Calibri"/>
        <family val="2"/>
      </rPr>
      <t xml:space="preserve">(See Client ID Key tab for details and client ID #s) Note: If the Client ID # box turns yellow once you enter it, it will prompt you to see if any new service categories have been offered to the client. If so, go back to the Q1-Q4 sheets and enter a 1 for any service category the client has received on the same row their Client ID appears. 
</t>
    </r>
    <r>
      <rPr>
        <sz val="11"/>
        <color rgb="FF000000"/>
        <rFont val="Calibri"/>
        <family val="2"/>
      </rPr>
      <t xml:space="preserve">
Input client’s DOB in Column E
</t>
    </r>
  </si>
  <si>
    <t xml:space="preserve">Services Columns Color Coded in Green (Column F-Column AG) </t>
  </si>
  <si>
    <t>Note: For all service tabs, you should enter any service the client received by adding the value "1" for each category's column. If you use a number other than 1 to mark the service, you will receive an error message.  Similarly, if the client did not receive services from a particular category, you can leave the column blank. 
For example: During your session, you gave the client a referral to an OBGYN and a Mental Health Counselor. To document, you would enter a 1 in Column P and a 1 in Column Q, and leave column R  blank if no other referrals were given.  
-Enter a 1 for each Material/Financial Assistance (A) service given to the client in Columns F-L. Enter applicable services in the columns, and leave any extra columns blank.  
-Enter a 1 for each Housing Service given to the client in Columns M-O. Enter applicable services in the columns, and leave any extra columns blank.  
- Enter a 1 for each Information and Referral Service given to the client in Columns P-R. Enter applicable services in the columns, and leave any extra columns blank. 
- Enter a 1 for each Emotional Support Service given to the client in Columns S-T. Enter applicable services in the columns, and leave any extra columns blank. 
-Enter a 1 for each Education and Workforce Development Support given to the client in Columns U-V. Enter applicable services in the columns, and leave any extra columns blank.  
-Enter a 1 for each Advocacy Support given to the client in Columns W-Y. Enter applicable services in the columns, and leave any extra columns blank.
--Enter any session notes or case notes applicable in Column Z.</t>
  </si>
  <si>
    <t>Annual Reporting</t>
  </si>
  <si>
    <t>The data you enter in the Q1-Q4 tabs for demographics and services will automatically populate into the Annual Reporting Tab in their respective categories. Please make sure to mark a value of 1 in the continuing clients column (Column D in Q1-Q4 tabs) in the respective quarterly tab unless this is the client's first quarter being served by your program, in which case you would input a 1 in the new client column (Column C in Q1-Q4 tabs). This will ensure your annual number of individuals served is not inflated. You will count everyone as a new client during the first quarter of each fiscal year.
For example, values populated from the Services Log to the Q1 sheet for services will auto populate to Q1 for the Annual Reporting Tab.</t>
  </si>
  <si>
    <r>
      <t xml:space="preserve">Service Category: </t>
    </r>
    <r>
      <rPr>
        <sz val="20"/>
        <color rgb="FF000000"/>
        <rFont val="Calibri"/>
        <family val="2"/>
        <scheme val="minor"/>
      </rPr>
      <t xml:space="preserve">Enter data for ALL individuals who received services during the annual reporting period.
</t>
    </r>
    <r>
      <rPr>
        <i/>
        <sz val="20"/>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</si>
  <si>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</si>
  <si>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t>Client Name (First Last)</t>
  </si>
  <si>
    <t>DOB</t>
  </si>
  <si>
    <t>A. Material/Financial Assistance</t>
  </si>
  <si>
    <t>B. Housing Services</t>
  </si>
  <si>
    <t>C. Information &amp; Referral</t>
  </si>
  <si>
    <t>D. Emotional Support</t>
  </si>
  <si>
    <t>E. Education &amp; Workforce Development</t>
  </si>
  <si>
    <t>F. Advocacy &amp; Assistance</t>
  </si>
  <si>
    <t>I.  Population Demographics</t>
  </si>
  <si>
    <t xml:space="preserve">     II. Service Types Received</t>
  </si>
  <si>
    <t>Strong Families
Data Tracking
QUARTER 1
July 1- Sep 30</t>
  </si>
  <si>
    <r>
      <t xml:space="preserve">Note whether the client is </t>
    </r>
    <r>
      <rPr>
        <b/>
        <sz val="12"/>
        <color theme="1"/>
        <rFont val="Calibri"/>
        <family val="2"/>
        <scheme val="minor"/>
      </rPr>
      <t>new</t>
    </r>
    <r>
      <rPr>
        <sz val="12"/>
        <color theme="1"/>
        <rFont val="Calibri"/>
        <family val="2"/>
        <scheme val="minor"/>
      </rPr>
      <t xml:space="preserve"> or has been served previously (</t>
    </r>
    <r>
      <rPr>
        <b/>
        <sz val="12"/>
        <color theme="1"/>
        <rFont val="Calibri"/>
        <family val="2"/>
        <scheme val="minor"/>
      </rPr>
      <t>continuing</t>
    </r>
    <r>
      <rPr>
        <sz val="12"/>
        <color theme="1"/>
        <rFont val="Calibri"/>
        <family val="2"/>
        <scheme val="minor"/>
      </rPr>
      <t>)</t>
    </r>
  </si>
  <si>
    <r>
      <rPr>
        <b/>
        <sz val="14"/>
        <color rgb="FF000000"/>
        <rFont val="Calibri"/>
        <family val="2"/>
        <scheme val="minor"/>
      </rPr>
      <t>Race/Ethnicity:</t>
    </r>
    <r>
      <rPr>
        <sz val="14"/>
        <color rgb="FF000000"/>
        <rFont val="Calibri"/>
        <family val="2"/>
        <scheme val="minor"/>
      </rPr>
      <t xml:space="preserve"> 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</si>
  <si>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Gender: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</si>
  <si>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Age: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age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</si>
  <si>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1"/>
        <color rgb="FF000000"/>
        <rFont val="Calibri"/>
        <family val="2"/>
        <scheme val="minor"/>
      </rPr>
      <t xml:space="preserve">Special classification of individuals: </t>
    </r>
    <r>
      <rPr>
        <sz val="11"/>
        <color rgb="FF000000"/>
        <rFont val="Calibri"/>
        <family val="2"/>
        <scheme val="minor"/>
      </rPr>
      <t xml:space="preserve">Enter data for ALL individuals who received services during the reporting period.
</t>
    </r>
    <r>
      <rPr>
        <i/>
        <sz val="11"/>
        <color rgb="FF000000"/>
        <rFont val="Calibri"/>
        <family val="2"/>
        <scheme val="minor"/>
      </rPr>
      <t xml:space="preserve">Enter a value of 1 in each victimization type that applies to the client. An individual </t>
    </r>
    <r>
      <rPr>
        <b/>
        <i/>
        <sz val="11"/>
        <color rgb="FF000000"/>
        <rFont val="Calibri"/>
        <family val="2"/>
        <scheme val="minor"/>
      </rPr>
      <t>MAY</t>
    </r>
    <r>
      <rPr>
        <i/>
        <sz val="11"/>
        <color rgb="FF000000"/>
        <rFont val="Calibri"/>
        <family val="2"/>
        <scheme val="minor"/>
      </rPr>
      <t xml:space="preserve"> be counted in more than one classification.</t>
    </r>
  </si>
  <si>
    <r>
      <rPr>
        <b/>
        <sz val="11"/>
        <color rgb="FF000000"/>
        <rFont val="Calibri"/>
        <family val="2"/>
        <scheme val="minor"/>
      </rPr>
      <t xml:space="preserve">Service Category: </t>
    </r>
    <r>
      <rPr>
        <sz val="11"/>
        <color rgb="FF000000"/>
        <rFont val="Calibri"/>
        <family val="2"/>
        <scheme val="minor"/>
      </rPr>
      <t xml:space="preserve">Enter data for ALL individuals who received services during the reporting period.
</t>
    </r>
    <r>
      <rPr>
        <i/>
        <sz val="11"/>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</si>
  <si>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</si>
  <si>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r>
      <t xml:space="preserve">New Client?
</t>
    </r>
    <r>
      <rPr>
        <sz val="11"/>
        <color rgb="FFFF0000"/>
        <rFont val="Calibri"/>
        <family val="2"/>
        <scheme val="minor"/>
      </rPr>
      <t xml:space="preserve">If NEW, enter a value of </t>
    </r>
    <r>
      <rPr>
        <b/>
        <sz val="11"/>
        <color rgb="FFFF0000"/>
        <rFont val="Calibri"/>
        <family val="2"/>
        <scheme val="minor"/>
      </rPr>
      <t>1</t>
    </r>
    <r>
      <rPr>
        <sz val="11"/>
        <color rgb="FFFF0000"/>
        <rFont val="Calibri"/>
        <family val="2"/>
        <scheme val="minor"/>
      </rPr>
      <t xml:space="preserve"> below.</t>
    </r>
  </si>
  <si>
    <r>
      <t xml:space="preserve">Continuing Client?
</t>
    </r>
    <r>
      <rPr>
        <sz val="11"/>
        <color rgb="FFFF0000"/>
        <rFont val="Calibri"/>
        <family val="2"/>
        <scheme val="minor"/>
      </rPr>
      <t xml:space="preserve">If CONTINUING, enter a value of </t>
    </r>
    <r>
      <rPr>
        <b/>
        <sz val="11"/>
        <color rgb="FFFF0000"/>
        <rFont val="Calibri"/>
        <family val="2"/>
        <scheme val="minor"/>
      </rPr>
      <t>1</t>
    </r>
    <r>
      <rPr>
        <sz val="11"/>
        <color rgb="FFFF0000"/>
        <rFont val="Calibri"/>
        <family val="2"/>
        <scheme val="minor"/>
      </rPr>
      <t xml:space="preserve"> below.</t>
    </r>
  </si>
  <si>
    <t>American Indian/ Alaska Native</t>
  </si>
  <si>
    <t>Asian</t>
  </si>
  <si>
    <t>Black/African American</t>
  </si>
  <si>
    <t>Hispanic/
Latino</t>
  </si>
  <si>
    <t>Native Hawaiian/ Other Pacific Islander</t>
  </si>
  <si>
    <t>White Non-Latino/ Caucasian</t>
  </si>
  <si>
    <t>Some Other Race</t>
  </si>
  <si>
    <t>Multiple Races</t>
  </si>
  <si>
    <t>Race Not Reported</t>
  </si>
  <si>
    <t>Race Not Tracked</t>
  </si>
  <si>
    <t>Male</t>
  </si>
  <si>
    <t>Female</t>
  </si>
  <si>
    <t>Other</t>
  </si>
  <si>
    <t>If gender is other, please explain:</t>
  </si>
  <si>
    <t>Gender Not Reported</t>
  </si>
  <si>
    <t>Gender Not Tracked</t>
  </si>
  <si>
    <t>0–12</t>
  </si>
  <si>
    <t>13–17</t>
  </si>
  <si>
    <t>18–24</t>
  </si>
  <si>
    <t>25–59</t>
  </si>
  <si>
    <t>60 and Older</t>
  </si>
  <si>
    <t>Age Not Reported</t>
  </si>
  <si>
    <t>Age Not Tracked</t>
  </si>
  <si>
    <t>Deaf/Hard of Hearing</t>
  </si>
  <si>
    <t xml:space="preserve">Homeless </t>
  </si>
  <si>
    <t xml:space="preserve">Immigrants/
Refugees/
Asylum Seekers </t>
  </si>
  <si>
    <t xml:space="preserve">LGBTQ </t>
  </si>
  <si>
    <t xml:space="preserve">Veterans </t>
  </si>
  <si>
    <t>Disabled: Cognitive/ Physical/
Mental</t>
  </si>
  <si>
    <t>Limited English Proficiency</t>
  </si>
  <si>
    <t xml:space="preserve">Other </t>
  </si>
  <si>
    <t>If other, please explain:</t>
  </si>
  <si>
    <t xml:space="preserve"> </t>
  </si>
  <si>
    <t>Quarter Totals:</t>
  </si>
  <si>
    <t>New Client Totals:</t>
  </si>
  <si>
    <t>^</t>
  </si>
  <si>
    <t>III. Services Delivered</t>
  </si>
  <si>
    <t>A1. Assistance with baby equipment, car seats, furniture, etc.</t>
  </si>
  <si>
    <t>A2. Food/Groceries/
Hygiene Assistance</t>
  </si>
  <si>
    <t xml:space="preserve">
A3. Assistance with supplies for maternity care and/or postnatal care</t>
  </si>
  <si>
    <t xml:space="preserve">
A4. Childcare assistance paid for by agency (i.e. daycare expenses)</t>
  </si>
  <si>
    <t xml:space="preserve">
A5. Co-pay or other medical/healthcare bills paid for by agency </t>
  </si>
  <si>
    <t xml:space="preserve">
A6. Utilities paid for by agency </t>
  </si>
  <si>
    <t xml:space="preserve">
A7. Other financial/bill assistance</t>
  </si>
  <si>
    <t>B1. Rental Assistance</t>
  </si>
  <si>
    <t xml:space="preserve">
B2. Transitional housing</t>
  </si>
  <si>
    <t xml:space="preserve">
B3. Emergency Shelter or Safe House</t>
  </si>
  <si>
    <t xml:space="preserve">
C1. Prenatal Medical Care (pregnancy confirmations, prenatal screenings, pregnancy tests, STI testing, ultrasounds)</t>
  </si>
  <si>
    <t xml:space="preserve">
C2. Nutrition Information (provided by Nutritionist, Registered Dieticitian, or Nurse)</t>
  </si>
  <si>
    <t xml:space="preserve">
C3. Referral to OBGYN and/or Pediatric MD</t>
  </si>
  <si>
    <t xml:space="preserve">
C4. Referral for MH and/or SUD services</t>
  </si>
  <si>
    <t xml:space="preserve">
C5.Referral to other services, supports, and resources </t>
  </si>
  <si>
    <t xml:space="preserve">
D1. Individual or Group Therapy (provided by a licensed clinician)</t>
  </si>
  <si>
    <t xml:space="preserve">
D2. Other Non-therapeutic Counseling (Options counseling, wellbeing support, coaching, etc.)</t>
  </si>
  <si>
    <t>D3. Support Groups (grief, parenting, fatherhood, etc.)</t>
  </si>
  <si>
    <t xml:space="preserve">
E1. Assistance with resume building, interview skills, or other job related skills</t>
  </si>
  <si>
    <t xml:space="preserve">
E2. Parenting/Life Skills Classes</t>
  </si>
  <si>
    <t xml:space="preserve">
F1. Client Advocacy and Navigation (assist with applying for services, resource guidance)</t>
  </si>
  <si>
    <t xml:space="preserve">
F2. Service and Support Coordination (set up appointments, ensure access to services)</t>
  </si>
  <si>
    <t xml:space="preserve">
F3. Transportation Assistance (provided or paid for by agency through staff transportation, bus passes, uber, etc.)</t>
  </si>
  <si>
    <t xml:space="preserve">
F4. Intepreter Services</t>
  </si>
  <si>
    <t>Strong Families
Data Tracking
QUARTER 2 
Oct 1- Dec 31</t>
  </si>
  <si>
    <t>If other Gender, please explain:</t>
  </si>
  <si>
    <t>Strong Families
Data Tracking
QUARTER 3
 Jan 1- Mar 31</t>
  </si>
  <si>
    <t>If other gender, please explain:</t>
  </si>
  <si>
    <t>Strong Families
Data Tracking
QUARTER 4
 Apr 1-  June 30</t>
  </si>
  <si>
    <t>Client Name (First, Last)</t>
  </si>
  <si>
    <t>Service Date</t>
  </si>
  <si>
    <t>Intake Date
(1st Visit Only)</t>
  </si>
  <si>
    <t>A. Material/Financial Assistance:
A1. Assistance with baby equipment, car seats, furniture, etc.</t>
  </si>
  <si>
    <t>A. Material/Financial Assistance:
A2. Food/Groceries/Hygiene Assistance</t>
  </si>
  <si>
    <t>A. Material/Financial Assistance:
A3. Assistance with supplies for maternity care and/or postnatal care</t>
  </si>
  <si>
    <t>A. Material/Financial Assistance:
A4. Childcare assistance paid for by agency, daycare expenses</t>
  </si>
  <si>
    <t>A. Material/Financial Assistance:
A5. Co-pay or other medical/healthcare 
bills paid by agency</t>
  </si>
  <si>
    <t>A. Material/Financial Assistance:
A6. Utilities paid for by agency</t>
  </si>
  <si>
    <t>A. Material/Financial Assistance:
A7. Other financial/bill assistance</t>
  </si>
  <si>
    <t>B. Housing Services:
B1. Rental Assistance</t>
  </si>
  <si>
    <t>B. Housing Services:
B2. Transitional housing</t>
  </si>
  <si>
    <t>B. Housing Services:
B3. Emergency Shelter or Safe House</t>
  </si>
  <si>
    <t xml:space="preserve">C. Information &amp; Referral:
C1. Prenatal Medical Care (pregnancy confirmations, prenatal screenings, pregnancy tests, STI testing, ultrasounds) </t>
  </si>
  <si>
    <t>C. Information &amp; Referral:
C2. Nutrition Information (provided by Nutritionist, Registered Dieticitian, or Nurse)</t>
  </si>
  <si>
    <t>C. Information &amp; Referral:
C3. Referral to OBGYN and/or Pediatric MD</t>
  </si>
  <si>
    <t>C. Information &amp; Referral:
C4. Referral for MH and/or SUD services</t>
  </si>
  <si>
    <t>C. Information &amp; Referral:
C5. Referral to other services, supports, and resources</t>
  </si>
  <si>
    <t>D. Emotional Support:
D1. Individual or Group Therapy (provided by a licensed clinician)</t>
  </si>
  <si>
    <t>D. Emotional Support:
D2. Other Non-therapeutic Counseling (Options counseling, wellbeing support, coaching, etc.)</t>
  </si>
  <si>
    <t>D. Emotional Support:
D3. Support Groups (grief, parenting, fatherhood, etc.)</t>
  </si>
  <si>
    <t>E. Education &amp; Workforce Development:
E1. Assistance with resume building, interview skills, or other job related skills</t>
  </si>
  <si>
    <t>E. Education &amp; Workforce Development:
E2. Parenting/Life Skills Classes</t>
  </si>
  <si>
    <t>F. Advocacy &amp; Assistance:
F1. Client Advocacy and Navigation (assist with applying for services, resource guidance)</t>
  </si>
  <si>
    <t>F. Advocacy &amp; Assistance:
F2. Service and Support Coordination (set up appointments, ensure access to services)</t>
  </si>
  <si>
    <t>F. Advocacy &amp; Assistance:
F3. Transportation Assistance (provided or paid for by agency through staff transportation, bus passes, uber, etc.)</t>
  </si>
  <si>
    <t>F. Advocacy &amp; Assistance:
F4. Interpreter Services</t>
  </si>
  <si>
    <t>Notes</t>
  </si>
  <si>
    <t>Annual Report
FY 24-25</t>
  </si>
  <si>
    <t>Quarter 1      
July - Sept</t>
  </si>
  <si>
    <t>Quarter  2                Oct - Dec</t>
  </si>
  <si>
    <t>Quarter 3   
Jan - Mar</t>
  </si>
  <si>
    <t>Quarter 4
Apr - Jun</t>
  </si>
  <si>
    <t>Total/Annual</t>
  </si>
  <si>
    <t>Additional Instructions: Please note, you should not input anything on this page except for your Agency info (A1) and inputting the name of the person completing the reporting (B1-F1). All the data here is gathered from your inputs on the Services Log, Client ID Key, and the Quarterly tabs (Q1-Q4)</t>
  </si>
  <si>
    <t xml:space="preserve">Numbers </t>
  </si>
  <si>
    <t xml:space="preserve">Total Number of Individuals Served </t>
  </si>
  <si>
    <t>&lt;-- Sum of quarterly numbers should not equal the annual - each individual is counted in each quarter that they received services.</t>
  </si>
  <si>
    <r>
      <rPr>
        <b/>
        <sz val="11"/>
        <color theme="1"/>
        <rFont val="Calibri"/>
        <family val="2"/>
        <scheme val="minor"/>
      </rPr>
      <t xml:space="preserve">Your annual total for "Number of Individuals Served" and "Number of New Individuals Served" should be the </t>
    </r>
    <r>
      <rPr>
        <b/>
        <u/>
        <sz val="11"/>
        <color theme="1"/>
        <rFont val="Calibri (Body)"/>
      </rPr>
      <t>same</t>
    </r>
    <r>
      <rPr>
        <b/>
        <sz val="11"/>
        <color theme="1"/>
        <rFont val="Calibri"/>
        <family val="2"/>
        <scheme val="minor"/>
      </rPr>
      <t>.</t>
    </r>
  </si>
  <si>
    <t xml:space="preserve">Number of New Individuals Served </t>
  </si>
  <si>
    <t>&lt;-- Annual total should equal the sum of quarterly counts, as a client is only considered new upon their first visit of the fiscal year</t>
  </si>
  <si>
    <t xml:space="preserve">Number of Services Provided </t>
  </si>
  <si>
    <r>
      <t xml:space="preserve">&lt;-- Annual total should equal the sum of quarterly counts, as this just represents the total number of services </t>
    </r>
    <r>
      <rPr>
        <b/>
        <u/>
        <sz val="11"/>
        <color rgb="FF000000"/>
        <rFont val="Calibri"/>
        <family val="2"/>
        <scheme val="minor"/>
      </rPr>
      <t>provided</t>
    </r>
  </si>
  <si>
    <t>Demographics</t>
  </si>
  <si>
    <t>Race/Ethnicity</t>
  </si>
  <si>
    <t>American Indian/Alaskan Native</t>
  </si>
  <si>
    <t>&lt;-- Annual totals here will not equal the sum of the quarterly counts</t>
  </si>
  <si>
    <t>Hispanic or Latino</t>
  </si>
  <si>
    <t>Native Hawaiian and other Pacific Islander</t>
  </si>
  <si>
    <t>White Non-Latino/Caucasian</t>
  </si>
  <si>
    <t>Some other race</t>
  </si>
  <si>
    <t>Not Reported</t>
  </si>
  <si>
    <t>Not Tracked</t>
  </si>
  <si>
    <t xml:space="preserve">Gender </t>
  </si>
  <si>
    <t xml:space="preserve">Not Tracked </t>
  </si>
  <si>
    <t>Age</t>
  </si>
  <si>
    <t>0-12</t>
  </si>
  <si>
    <t>13-17</t>
  </si>
  <si>
    <t>18-24</t>
  </si>
  <si>
    <t>25-59</t>
  </si>
  <si>
    <t xml:space="preserve">Special Classifications </t>
  </si>
  <si>
    <t>Homeless</t>
  </si>
  <si>
    <t>Immigrants/Refugees/Asylum Seekers</t>
  </si>
  <si>
    <t>LGBTQ</t>
  </si>
  <si>
    <t>Veteran</t>
  </si>
  <si>
    <t>Clients with Disabilities: Cognitive/Physical/Mental</t>
  </si>
  <si>
    <t>Clients with Limited English Proficiency</t>
  </si>
  <si>
    <t xml:space="preserve">Number of Individuals who received these services: </t>
  </si>
  <si>
    <t>&lt;-- Annual total should equal the sum of quarterly counts here, as this just represents the total number of the specific services provided</t>
  </si>
  <si>
    <t>A2. Food/Groceries/Hygiene Assistance</t>
  </si>
  <si>
    <t xml:space="preserve">A6. Utilities paid for by agency </t>
  </si>
  <si>
    <t>A7. Other financial/bill assistance</t>
  </si>
  <si>
    <t>B2. Transitional housing</t>
  </si>
  <si>
    <t>B3. Emergency Shelter or Safe House</t>
  </si>
  <si>
    <t>C1. Prenatal Medical Care (pregnancy confirmations, prenatal screenings, pregnancy tests, STI testing, ultrasounds)</t>
  </si>
  <si>
    <t>C2. Nutrition Information (provided by Nutritionist, Registered Dieticitian, or Nurse)</t>
  </si>
  <si>
    <t>C3. Referral to OBGYN and/or Pediatric MD</t>
  </si>
  <si>
    <t>C4. Referral for MH and/or SUD services</t>
  </si>
  <si>
    <t>C5.Referral to other services, supports, and resources</t>
  </si>
  <si>
    <t>D1. Individual or Group Therapy (provided by a licensed clinician)</t>
  </si>
  <si>
    <t>D2. Other Non-therapeutic Counseling (Options counseling, wellbeing support, coaching, etc.)</t>
  </si>
  <si>
    <t xml:space="preserve">F1. Client Advocacy and Navigation (assist with applying for services, resource guidance) </t>
  </si>
  <si>
    <t>F2. Service and Support Coordination (set up appointments, ensure access to services)</t>
  </si>
  <si>
    <t>F3. Transportation Assistance (provided or paid for by agency through staff transportation, bus passes, uber, etc.)</t>
  </si>
  <si>
    <t>F4. Interpreter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</si>
</sst>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dd/yy;@"/>
  </numFmts>
  <fonts count="53">
    <font>
      <sz val="11"/>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b/>
      <sz val="14"/>
      <color theme="4" tint="-0.499984740745262"/>
      <name val="Calibri"/>
      <family val="2"/>
      <scheme val="minor"/>
    </font>
    <font>
      <sz val="10"/>
      <color theme="1"/>
      <name val="Calibri"/>
      <family val="2"/>
      <scheme val="minor"/>
    </font>
    <font>
      <i/>
      <sz val="11"/>
      <color theme="1"/>
      <name val="Calibri"/>
      <family val="2"/>
      <scheme val="minor"/>
    </font>
    <font>
      <i/>
      <sz val="10"/>
      <color theme="1"/>
      <name val="Calibri"/>
      <family val="2"/>
      <scheme val="minor"/>
    </font>
    <font>
      <sz val="11"/>
      <name val="Calibri"/>
      <family val="2"/>
      <scheme val="minor"/>
    </font>
    <font>
      <sz val="10"/>
      <name val="Calibri"/>
      <family val="2"/>
      <scheme val="minor"/>
    </font>
    <font>
      <sz val="11"/>
      <color rgb="FFFF0000"/>
      <name val="Calibri"/>
      <family val="2"/>
      <scheme val="minor"/>
    </font>
    <font>
      <b/>
      <sz val="11"/>
      <color rgb="FFFF0000"/>
      <name val="Calibri"/>
      <family val="2"/>
      <scheme val="minor"/>
    </font>
    <font>
      <b/>
      <sz val="10"/>
      <color theme="1"/>
      <name val="Calibri"/>
      <family val="2"/>
      <scheme val="minor"/>
    </font>
    <font>
      <i/>
      <sz val="11"/>
      <color rgb="FF000000"/>
      <name val="Calibri"/>
      <family val="2"/>
      <scheme val="minor"/>
    </font>
    <font>
      <b/>
      <i/>
      <sz val="11"/>
      <color rgb="FF000000"/>
      <name val="Calibri"/>
      <family val="2"/>
      <scheme val="minor"/>
    </font>
    <font>
      <b/>
      <sz val="14"/>
      <color rgb="FF000000"/>
      <name val="Calibri"/>
      <family val="2"/>
      <scheme val="minor"/>
    </font>
    <font>
      <sz val="14"/>
      <color rgb="FF000000"/>
      <name val="Calibri"/>
      <family val="2"/>
      <scheme val="minor"/>
    </font>
    <font>
      <sz val="12"/>
      <color rgb="FF000000"/>
      <name val="Calibri"/>
      <family val="2"/>
      <scheme val="minor"/>
    </font>
    <font>
      <b/>
      <sz val="11"/>
      <color rgb="FF000000"/>
      <name val="Calibri"/>
      <family val="2"/>
      <scheme val="minor"/>
    </font>
    <font>
      <sz val="11"/>
      <color rgb="FF000000"/>
      <name val="Calibri"/>
      <family val="2"/>
      <scheme val="minor"/>
    </font>
    <font>
      <sz val="10"/>
      <color rgb="FF000000"/>
      <name val="Calibri"/>
      <family val="2"/>
    </font>
    <font>
      <sz val="11"/>
      <color rgb="FF000000"/>
      <name val="Calibri"/>
      <family val="2"/>
    </font>
    <font>
      <sz val="11"/>
      <color theme="1"/>
      <name val="Calibri"/>
      <family val="2"/>
    </font>
    <font>
      <b/>
      <sz val="11"/>
      <color theme="1"/>
      <name val="Calibri"/>
      <family val="2"/>
    </font>
    <font>
      <b/>
      <sz val="14"/>
      <color rgb="FF244062"/>
      <name val="Calibri"/>
      <family val="2"/>
    </font>
    <font>
      <b/>
      <sz val="11"/>
      <color theme="0"/>
      <name val="Calibri"/>
      <family val="2"/>
      <scheme val="minor"/>
    </font>
    <font>
      <b/>
      <sz val="12"/>
      <color rgb="FF000000"/>
      <name val="Calibri"/>
      <family val="2"/>
      <scheme val="minor"/>
    </font>
    <font>
      <b/>
      <sz val="14"/>
      <color theme="2"/>
      <name val="Calibri"/>
      <family val="2"/>
      <scheme val="minor"/>
    </font>
    <font>
      <b/>
      <sz val="20"/>
      <color theme="2"/>
      <name val="Calibri"/>
      <family val="2"/>
      <scheme val="minor"/>
    </font>
    <font>
      <sz val="16"/>
      <color rgb="FF000000"/>
      <name val="Calibri"/>
      <family val="2"/>
    </font>
    <font>
      <i/>
      <sz val="11"/>
      <color rgb="FF000000"/>
      <name val="Calibri"/>
      <family val="2"/>
    </font>
    <font>
      <b/>
      <sz val="14"/>
      <color theme="0"/>
      <name val="Calibri"/>
      <family val="2"/>
      <scheme val="minor"/>
    </font>
    <font>
      <b/>
      <sz val="12"/>
      <color theme="0"/>
      <name val="Calibri"/>
      <family val="2"/>
      <scheme val="minor"/>
    </font>
    <font>
      <b/>
      <sz val="14"/>
      <color rgb="FFFFFFFF"/>
      <name val="Calibri"/>
      <family val="2"/>
    </font>
    <font>
      <b/>
      <sz val="20"/>
      <color theme="1"/>
      <name val="Calibri"/>
      <family val="2"/>
      <scheme val="minor"/>
    </font>
    <font>
      <sz val="9"/>
      <color theme="1"/>
      <name val="Calibri"/>
      <family val="2"/>
      <scheme val="minor"/>
    </font>
    <font>
      <sz val="9"/>
      <color rgb="FF000000"/>
      <name val="Calibri"/>
      <family val="2"/>
      <scheme val="minor"/>
    </font>
    <font>
      <sz val="9"/>
      <color rgb="FF000000"/>
      <name val="Calibri"/>
      <family val="2"/>
    </font>
    <font>
      <b/>
      <sz val="11"/>
      <color rgb="FF000000"/>
      <name val="Calibri"/>
      <family val="2"/>
    </font>
    <font>
      <sz val="20"/>
      <color theme="1"/>
      <name val="Calibri"/>
      <family val="2"/>
      <scheme val="minor"/>
    </font>
    <font>
      <b/>
      <u/>
      <sz val="11"/>
      <color rgb="FF000000"/>
      <name val="Calibri"/>
      <family val="2"/>
    </font>
    <font>
      <sz val="20"/>
      <color rgb="FF000000"/>
      <name val="Calibri"/>
      <family val="2"/>
      <scheme val="minor"/>
    </font>
    <font>
      <sz val="16"/>
      <color theme="1"/>
      <name val="Calibri"/>
      <family val="2"/>
      <scheme val="minor"/>
    </font>
    <font>
      <sz val="20"/>
      <color rgb="FF000000"/>
      <name val="Calibri"/>
      <family val="2"/>
    </font>
    <font>
      <b/>
      <sz val="14"/>
      <color theme="0"/>
      <name val="Calibri (Body)"/>
    </font>
    <font>
      <b/>
      <sz val="16"/>
      <color rgb="FFFFFFFF"/>
      <name val="Calibri"/>
      <scheme val="minor"/>
    </font>
    <font>
      <b/>
      <u/>
      <sz val="11"/>
      <color rgb="FF000000"/>
      <name val="Calibri"/>
      <family val="2"/>
      <scheme val="minor"/>
    </font>
    <font>
      <b/>
      <u/>
      <sz val="11"/>
      <color theme="1"/>
      <name val="Calibri (Body)"/>
    </font>
    <font>
      <sz val="11"/>
      <color theme="1"/>
      <name val="Calibri"/>
      <family val="2"/>
      <scheme val="minor"/>
    </font>
    <font>
      <b/>
      <sz val="20"/>
      <color rgb="FF000000"/>
      <name val="Calibri"/>
      <family val="2"/>
      <scheme val="minor"/>
    </font>
    <font>
      <i/>
      <sz val="20"/>
      <color rgb="FF000000"/>
      <name val="Calibri"/>
      <family val="2"/>
      <scheme val="minor"/>
    </font>
    <font>
      <b/>
      <sz val="16"/>
      <color theme="1"/>
      <name val="Calibri"/>
      <family val="2"/>
      <scheme val="minor"/>
    </font>
    <font>
      <b/>
      <sz val="16"/>
      <name val="Calibri"/>
      <family val="2"/>
      <scheme val="minor"/>
    </font>
  </fonts>
  <fills count="29">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249977111117893"/>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5"/>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F6F188"/>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medium">
        <color rgb="FF000000"/>
      </left>
      <right style="thin">
        <color indexed="64"/>
      </right>
      <top/>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thin">
        <color theme="4" tint="0.39997558519241921"/>
      </bottom>
      <diagonal/>
    </border>
    <border>
      <left style="medium">
        <color rgb="FF000000"/>
      </left>
      <right style="thin">
        <color rgb="FF000000"/>
      </right>
      <top style="medium">
        <color rgb="FF000000"/>
      </top>
      <bottom style="thin">
        <color theme="4" tint="0.39997558519241921"/>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medium">
        <color rgb="FF000000"/>
      </left>
      <right style="thin">
        <color indexed="64"/>
      </right>
      <top style="thin">
        <color indexed="64"/>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indexed="64"/>
      </top>
      <bottom style="thin">
        <color indexed="64"/>
      </bottom>
      <diagonal/>
    </border>
    <border>
      <left/>
      <right style="thin">
        <color indexed="64"/>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right style="thin">
        <color indexed="64"/>
      </right>
      <top style="thin">
        <color indexed="64"/>
      </top>
      <bottom style="medium">
        <color rgb="FF000000"/>
      </bottom>
      <diagonal/>
    </border>
    <border>
      <left style="thin">
        <color indexed="64"/>
      </left>
      <right/>
      <top style="medium">
        <color rgb="FF000000"/>
      </top>
      <bottom style="thin">
        <color indexed="64"/>
      </bottom>
      <diagonal/>
    </border>
    <border>
      <left/>
      <right/>
      <top style="thin">
        <color rgb="FF000000"/>
      </top>
      <bottom/>
      <diagonal/>
    </border>
    <border>
      <left/>
      <right style="medium">
        <color rgb="FF000000"/>
      </right>
      <top style="thin">
        <color rgb="FF000000"/>
      </top>
      <bottom/>
      <diagonal/>
    </border>
    <border>
      <left style="medium">
        <color rgb="FF000000"/>
      </left>
      <right/>
      <top style="thin">
        <color indexed="64"/>
      </top>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indexed="64"/>
      </top>
      <bottom style="thin">
        <color indexed="64"/>
      </bottom>
      <diagonal/>
    </border>
    <border>
      <left style="medium">
        <color rgb="FF000000"/>
      </left>
      <right style="thin">
        <color indexed="64"/>
      </right>
      <top/>
      <bottom style="medium">
        <color rgb="FF000000"/>
      </bottom>
      <diagonal/>
    </border>
    <border>
      <left style="thin">
        <color rgb="FF000000"/>
      </left>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rgb="FF000000"/>
      </top>
      <bottom style="medium">
        <color rgb="FF000000"/>
      </bottom>
      <diagonal/>
    </border>
    <border>
      <left style="thin">
        <color indexed="64"/>
      </left>
      <right/>
      <top style="thin">
        <color indexed="64"/>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rgb="FF000000"/>
      </top>
      <bottom/>
      <diagonal/>
    </border>
    <border>
      <left/>
      <right style="medium">
        <color indexed="64"/>
      </right>
      <top/>
      <bottom/>
      <diagonal/>
    </border>
    <border>
      <left style="medium">
        <color indexed="64"/>
      </left>
      <right style="thin">
        <color rgb="FF000000"/>
      </right>
      <top style="thin">
        <color rgb="FF000000"/>
      </top>
      <bottom style="thin">
        <color theme="4" tint="0.39997558519241921"/>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medium">
        <color rgb="FF000000"/>
      </top>
      <bottom style="medium">
        <color rgb="FF000000"/>
      </bottom>
      <diagonal/>
    </border>
    <border>
      <left style="medium">
        <color indexed="64"/>
      </left>
      <right style="thin">
        <color rgb="FF000000"/>
      </right>
      <top/>
      <bottom style="medium">
        <color rgb="FF000000"/>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theme="4" tint="0.39997558519241921"/>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bottom style="thin">
        <color rgb="FF000000"/>
      </bottom>
      <diagonal/>
    </border>
    <border>
      <left/>
      <right style="thin">
        <color indexed="64"/>
      </right>
      <top style="medium">
        <color rgb="FF000000"/>
      </top>
      <bottom style="thin">
        <color indexed="64"/>
      </bottom>
      <diagonal/>
    </border>
    <border>
      <left/>
      <right style="medium">
        <color rgb="FF000000"/>
      </right>
      <top style="thin">
        <color indexed="64"/>
      </top>
      <bottom/>
      <diagonal/>
    </border>
    <border>
      <left style="medium">
        <color rgb="FF000000"/>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right style="medium">
        <color rgb="FF000000"/>
      </right>
      <top style="thin">
        <color indexed="64"/>
      </top>
      <bottom style="thin">
        <color indexed="64"/>
      </bottom>
      <diagonal/>
    </border>
    <border>
      <left style="medium">
        <color rgb="FF000000"/>
      </left>
      <right/>
      <top style="thin">
        <color rgb="FF000000"/>
      </top>
      <bottom style="medium">
        <color rgb="FF000000"/>
      </bottom>
      <diagonal/>
    </border>
    <border>
      <left/>
      <right/>
      <top/>
      <bottom style="thin">
        <color indexed="64"/>
      </bottom>
      <diagonal/>
    </border>
    <border>
      <left/>
      <right/>
      <top style="thin">
        <color indexed="64"/>
      </top>
      <bottom/>
      <diagonal/>
    </border>
    <border>
      <left/>
      <right/>
      <top style="thin">
        <color rgb="FF000000"/>
      </top>
      <bottom style="medium">
        <color rgb="FF000000"/>
      </bottom>
      <diagonal/>
    </border>
    <border>
      <left/>
      <right style="medium">
        <color rgb="FF000000"/>
      </right>
      <top/>
      <bottom style="thin">
        <color indexed="64"/>
      </bottom>
      <diagonal/>
    </border>
    <border>
      <left/>
      <right/>
      <top style="thin">
        <color indexed="64"/>
      </top>
      <bottom style="thin">
        <color indexed="64"/>
      </bottom>
      <diagonal/>
    </border>
    <border>
      <left/>
      <right style="thin">
        <color indexed="64"/>
      </right>
      <top/>
      <bottom style="medium">
        <color rgb="FF000000"/>
      </bottom>
      <diagonal/>
    </border>
    <border>
      <left style="thin">
        <color indexed="64"/>
      </left>
      <right/>
      <top style="medium">
        <color rgb="FF000000"/>
      </top>
      <bottom style="medium">
        <color rgb="FF000000"/>
      </bottom>
      <diagonal/>
    </border>
  </borders>
  <cellStyleXfs count="2">
    <xf numFmtId="0" fontId="0" fillId="0" borderId="0"/>
    <xf numFmtId="164" fontId="48" fillId="9" borderId="99" applyFont="0" applyFill="0" applyBorder="0" applyAlignment="0">
      <alignment horizontal="center" vertical="center"/>
      <protection locked="0"/>
    </xf>
  </cellStyleXfs>
  <cellXfs count="476">
    <xf numFmtId="0" fontId="0" fillId="0" borderId="0" xfId="0"/>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Protection="1">
      <protection locked="0"/>
    </xf>
    <xf numFmtId="0" fontId="0" fillId="0" borderId="5" xfId="0" applyBorder="1" applyProtection="1">
      <protection locked="0"/>
    </xf>
    <xf numFmtId="0" fontId="0" fillId="0" borderId="1" xfId="0" applyBorder="1" applyAlignment="1" applyProtection="1">
      <alignment shrinkToFit="1"/>
      <protection locked="0"/>
    </xf>
    <xf numFmtId="0" fontId="0" fillId="0" borderId="5" xfId="0" applyBorder="1" applyAlignment="1" applyProtection="1">
      <alignment shrinkToFit="1"/>
      <protection locked="0"/>
    </xf>
    <xf numFmtId="0" fontId="9" fillId="0" borderId="5" xfId="0" applyFont="1" applyBorder="1" applyAlignment="1" applyProtection="1">
      <alignment horizontal="center" vertical="center" shrinkToFit="1"/>
      <protection locked="0"/>
    </xf>
    <xf numFmtId="0" fontId="5" fillId="0" borderId="1" xfId="0" applyFont="1" applyBorder="1" applyAlignment="1" applyProtection="1">
      <alignment shrinkToFi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5" xfId="0"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5" fillId="0" borderId="25" xfId="0" applyFont="1" applyBorder="1" applyAlignment="1" applyProtection="1">
      <alignment horizontal="center" vertical="center" shrinkToFit="1"/>
      <protection locked="0"/>
    </xf>
    <xf numFmtId="0" fontId="5" fillId="0" borderId="32" xfId="0" applyFont="1" applyBorder="1" applyAlignment="1" applyProtection="1">
      <alignment shrinkToFit="1"/>
      <protection locked="0"/>
    </xf>
    <xf numFmtId="0" fontId="0" fillId="0" borderId="25" xfId="0" applyBorder="1" applyAlignment="1" applyProtection="1">
      <alignment horizontal="center" vertical="center" shrinkToFit="1"/>
      <protection locked="0"/>
    </xf>
    <xf numFmtId="0" fontId="0" fillId="0" borderId="32" xfId="0" applyBorder="1" applyAlignment="1" applyProtection="1">
      <alignment shrinkToFit="1"/>
      <protection locked="0"/>
    </xf>
    <xf numFmtId="0" fontId="0" fillId="0" borderId="32" xfId="0" applyBorder="1" applyProtection="1">
      <protection locked="0"/>
    </xf>
    <xf numFmtId="0" fontId="5" fillId="0" borderId="32" xfId="0" applyFont="1"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0" fontId="0" fillId="0" borderId="8" xfId="0" applyBorder="1" applyProtection="1">
      <protection locked="0"/>
    </xf>
    <xf numFmtId="0" fontId="0" fillId="0" borderId="4" xfId="0" applyBorder="1" applyProtection="1">
      <protection locked="0"/>
    </xf>
    <xf numFmtId="0" fontId="0" fillId="0" borderId="36" xfId="0" applyBorder="1" applyProtection="1">
      <protection locked="0"/>
    </xf>
    <xf numFmtId="0" fontId="0" fillId="0" borderId="6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6" xfId="0"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0" fillId="0" borderId="116" xfId="0" applyBorder="1" applyAlignment="1" applyProtection="1">
      <alignment horizontal="center" vertical="center"/>
      <protection locked="0"/>
    </xf>
    <xf numFmtId="0" fontId="0" fillId="17" borderId="113" xfId="0" applyFill="1"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35" xfId="0" applyBorder="1" applyAlignment="1" applyProtection="1">
      <alignment horizontal="center" vertical="center" shrinkToFit="1"/>
      <protection locked="0"/>
    </xf>
    <xf numFmtId="0" fontId="0" fillId="0" borderId="13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wrapText="1"/>
      <protection locked="0"/>
    </xf>
    <xf numFmtId="0" fontId="0" fillId="4" borderId="44" xfId="0" applyFill="1" applyBorder="1" applyProtection="1">
      <protection locked="0"/>
    </xf>
    <xf numFmtId="0" fontId="0" fillId="4" borderId="15" xfId="0" applyFill="1" applyBorder="1" applyProtection="1">
      <protection locked="0"/>
    </xf>
    <xf numFmtId="0" fontId="0" fillId="4" borderId="11" xfId="0" applyFill="1" applyBorder="1" applyProtection="1">
      <protection locked="0"/>
    </xf>
    <xf numFmtId="0" fontId="0" fillId="4" borderId="45" xfId="0" applyFill="1" applyBorder="1" applyProtection="1">
      <protection locked="0"/>
    </xf>
    <xf numFmtId="0" fontId="0" fillId="0" borderId="10" xfId="0" applyBorder="1" applyProtection="1">
      <protection locked="0"/>
    </xf>
    <xf numFmtId="0" fontId="0" fillId="0" borderId="7" xfId="0" applyBorder="1" applyProtection="1">
      <protection locked="0"/>
    </xf>
    <xf numFmtId="0" fontId="0" fillId="4" borderId="33" xfId="0" applyFill="1" applyBorder="1" applyProtection="1">
      <protection locked="0"/>
    </xf>
    <xf numFmtId="0" fontId="0" fillId="4" borderId="49" xfId="0" applyFill="1" applyBorder="1" applyProtection="1">
      <protection locked="0"/>
    </xf>
    <xf numFmtId="0" fontId="0" fillId="4" borderId="50" xfId="0" applyFill="1" applyBorder="1" applyProtection="1">
      <protection locked="0"/>
    </xf>
    <xf numFmtId="0" fontId="0" fillId="4" borderId="47" xfId="0" applyFill="1" applyBorder="1" applyProtection="1">
      <protection locked="0"/>
    </xf>
    <xf numFmtId="0" fontId="0" fillId="4" borderId="43"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37" xfId="0" applyFill="1" applyBorder="1" applyProtection="1">
      <protection locked="0"/>
    </xf>
    <xf numFmtId="49" fontId="0" fillId="25" borderId="58" xfId="0" applyNumberFormat="1" applyFill="1" applyBorder="1" applyAlignment="1" applyProtection="1">
      <alignment horizontal="center" vertical="center"/>
      <protection locked="0"/>
    </xf>
    <xf numFmtId="0" fontId="0" fillId="25" borderId="65" xfId="0" applyFill="1" applyBorder="1" applyAlignment="1" applyProtection="1">
      <alignment horizontal="center" vertical="center"/>
      <protection locked="0"/>
    </xf>
    <xf numFmtId="0" fontId="0" fillId="25" borderId="96" xfId="0" applyFill="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1" xfId="0" applyBorder="1" applyProtection="1">
      <protection locked="0"/>
    </xf>
    <xf numFmtId="0" fontId="0" fillId="0" borderId="13" xfId="0" applyBorder="1" applyProtection="1">
      <protection locked="0"/>
    </xf>
    <xf numFmtId="0" fontId="0" fillId="0" borderId="15" xfId="0" applyBorder="1" applyProtection="1">
      <protection locked="0"/>
    </xf>
    <xf numFmtId="49" fontId="0" fillId="0" borderId="10" xfId="0" applyNumberFormat="1" applyBorder="1" applyAlignment="1" applyProtection="1">
      <alignment horizontal="center" vertical="center"/>
      <protection locked="0"/>
    </xf>
    <xf numFmtId="0" fontId="0" fillId="0" borderId="9" xfId="0" applyBorder="1" applyProtection="1">
      <protection locked="0"/>
    </xf>
    <xf numFmtId="0" fontId="31" fillId="21" borderId="75" xfId="0" applyFont="1" applyFill="1" applyBorder="1" applyAlignment="1" applyProtection="1">
      <alignment horizontal="center" vertical="center"/>
      <protection locked="0"/>
    </xf>
    <xf numFmtId="0" fontId="31" fillId="21" borderId="17" xfId="0" applyFont="1" applyFill="1" applyBorder="1" applyAlignment="1" applyProtection="1">
      <alignment vertical="center"/>
      <protection locked="0"/>
    </xf>
    <xf numFmtId="0" fontId="33" fillId="17" borderId="109" xfId="0" applyFont="1" applyFill="1" applyBorder="1" applyAlignment="1" applyProtection="1">
      <alignment vertical="center"/>
      <protection locked="0"/>
    </xf>
    <xf numFmtId="0" fontId="0" fillId="17" borderId="110" xfId="0" applyFill="1" applyBorder="1" applyAlignment="1" applyProtection="1">
      <alignment vertical="center"/>
      <protection locked="0"/>
    </xf>
    <xf numFmtId="0" fontId="4" fillId="17" borderId="110" xfId="0" applyFont="1" applyFill="1" applyBorder="1" applyAlignment="1" applyProtection="1">
      <alignment vertical="center"/>
      <protection locked="0"/>
    </xf>
    <xf numFmtId="0" fontId="0" fillId="17" borderId="111" xfId="0" applyFill="1" applyBorder="1" applyAlignment="1" applyProtection="1">
      <alignment vertical="center"/>
      <protection locked="0"/>
    </xf>
    <xf numFmtId="0" fontId="0" fillId="0" borderId="0" xfId="0" applyAlignment="1" applyProtection="1">
      <alignment vertical="center"/>
      <protection locked="0"/>
    </xf>
    <xf numFmtId="0" fontId="0" fillId="21" borderId="0" xfId="0" applyFill="1" applyProtection="1">
      <protection locked="0"/>
    </xf>
    <xf numFmtId="49" fontId="32" fillId="22" borderId="46" xfId="0" applyNumberFormat="1" applyFont="1" applyFill="1" applyBorder="1" applyAlignment="1" applyProtection="1">
      <alignment horizontal="center" vertical="center" wrapText="1"/>
      <protection locked="0"/>
    </xf>
    <xf numFmtId="0" fontId="2" fillId="17" borderId="113"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13" fillId="0" borderId="0" xfId="0" applyFont="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49" fontId="0" fillId="9" borderId="134" xfId="0" applyNumberForma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36" xfId="0" applyFont="1"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38" xfId="0"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0" fillId="2" borderId="25"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0" fillId="2" borderId="36" xfId="0" applyFill="1" applyBorder="1" applyAlignment="1" applyProtection="1">
      <alignment horizontal="center" vertical="center" wrapText="1"/>
      <protection locked="0"/>
    </xf>
    <xf numFmtId="0" fontId="5" fillId="2" borderId="25"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49" fontId="18" fillId="11" borderId="114" xfId="0" applyNumberFormat="1" applyFont="1" applyFill="1" applyBorder="1" applyAlignment="1" applyProtection="1">
      <alignment horizontal="center" vertical="center" wrapText="1"/>
      <protection locked="0"/>
    </xf>
    <xf numFmtId="0" fontId="18" fillId="11" borderId="55" xfId="0" applyFont="1" applyFill="1" applyBorder="1" applyAlignment="1" applyProtection="1">
      <alignment horizontal="center" vertical="center" wrapText="1"/>
      <protection locked="0"/>
    </xf>
    <xf numFmtId="0" fontId="18" fillId="11" borderId="136" xfId="0" applyFont="1" applyFill="1" applyBorder="1" applyAlignment="1" applyProtection="1">
      <alignment horizontal="center" vertical="center" wrapText="1"/>
      <protection locked="0"/>
    </xf>
    <xf numFmtId="0" fontId="5" fillId="17" borderId="113" xfId="0"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5" fillId="0" borderId="0" xfId="0" applyFont="1" applyAlignment="1" applyProtection="1">
      <alignment horizontal="center" wrapText="1"/>
      <protection locked="0"/>
    </xf>
    <xf numFmtId="0" fontId="0" fillId="0" borderId="135" xfId="0" applyBorder="1" applyAlignment="1" applyProtection="1">
      <alignment horizontal="center"/>
      <protection locked="0"/>
    </xf>
    <xf numFmtId="0" fontId="0" fillId="0" borderId="115" xfId="0" applyBorder="1" applyAlignment="1" applyProtection="1">
      <alignment horizontal="center" vertical="center"/>
      <protection locked="0"/>
    </xf>
    <xf numFmtId="0" fontId="5" fillId="0" borderId="0" xfId="0" applyFont="1" applyProtection="1">
      <protection locked="0"/>
    </xf>
    <xf numFmtId="49" fontId="0" fillId="21" borderId="19" xfId="0" applyNumberFormat="1" applyFill="1" applyBorder="1" applyProtection="1">
      <protection locked="0"/>
    </xf>
    <xf numFmtId="0" fontId="0" fillId="17" borderId="120" xfId="0" applyFill="1" applyBorder="1" applyProtection="1">
      <protection locked="0"/>
    </xf>
    <xf numFmtId="0" fontId="0" fillId="17" borderId="0" xfId="0" applyFill="1" applyProtection="1">
      <protection locked="0"/>
    </xf>
    <xf numFmtId="0" fontId="0" fillId="17" borderId="0" xfId="0" applyFill="1" applyAlignment="1" applyProtection="1">
      <alignment horizontal="center" vertical="center"/>
      <protection locked="0"/>
    </xf>
    <xf numFmtId="0" fontId="0" fillId="17" borderId="113" xfId="0" applyFill="1" applyBorder="1" applyProtection="1">
      <protection locked="0"/>
    </xf>
    <xf numFmtId="49" fontId="0" fillId="21" borderId="21" xfId="0" applyNumberFormat="1" applyFill="1" applyBorder="1" applyProtection="1">
      <protection locked="0"/>
    </xf>
    <xf numFmtId="49" fontId="0" fillId="21" borderId="22" xfId="0" applyNumberFormat="1" applyFill="1" applyBorder="1" applyProtection="1">
      <protection locked="0"/>
    </xf>
    <xf numFmtId="0" fontId="0" fillId="21" borderId="22" xfId="0" applyFill="1" applyBorder="1" applyProtection="1">
      <protection locked="0"/>
    </xf>
    <xf numFmtId="0" fontId="0" fillId="17" borderId="121" xfId="0" applyFill="1" applyBorder="1" applyProtection="1">
      <protection locked="0"/>
    </xf>
    <xf numFmtId="0" fontId="0" fillId="17" borderId="122" xfId="0" applyFill="1" applyBorder="1" applyProtection="1">
      <protection locked="0"/>
    </xf>
    <xf numFmtId="0" fontId="0" fillId="17" borderId="123" xfId="0" applyFill="1" applyBorder="1" applyProtection="1">
      <protection locked="0"/>
    </xf>
    <xf numFmtId="49" fontId="0" fillId="0" borderId="0" xfId="0" applyNumberFormat="1" applyProtection="1">
      <protection locked="0"/>
    </xf>
    <xf numFmtId="49" fontId="24" fillId="17" borderId="109" xfId="0" applyNumberFormat="1" applyFont="1" applyFill="1" applyBorder="1" applyProtection="1">
      <protection locked="0"/>
    </xf>
    <xf numFmtId="0" fontId="31" fillId="17" borderId="110" xfId="0" applyFont="1" applyFill="1" applyBorder="1" applyAlignment="1" applyProtection="1">
      <alignment vertical="center"/>
      <protection locked="0"/>
    </xf>
    <xf numFmtId="0" fontId="0" fillId="17" borderId="110" xfId="0" applyFill="1" applyBorder="1" applyProtection="1">
      <protection locked="0"/>
    </xf>
    <xf numFmtId="0" fontId="0" fillId="17" borderId="111" xfId="0" applyFill="1" applyBorder="1" applyProtection="1">
      <protection locked="0"/>
    </xf>
    <xf numFmtId="49" fontId="0" fillId="17" borderId="120" xfId="0" applyNumberFormat="1" applyFill="1" applyBorder="1" applyProtection="1">
      <protection locked="0"/>
    </xf>
    <xf numFmtId="0" fontId="35" fillId="17" borderId="113" xfId="0" applyFont="1" applyFill="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17" borderId="121" xfId="0" applyNumberFormat="1" applyFill="1" applyBorder="1" applyProtection="1">
      <protection locked="0"/>
    </xf>
    <xf numFmtId="0" fontId="0" fillId="0" borderId="89" xfId="0" applyBorder="1" applyProtection="1">
      <protection locked="0"/>
    </xf>
    <xf numFmtId="0" fontId="0" fillId="0" borderId="64" xfId="0" applyBorder="1" applyProtection="1">
      <protection locked="0"/>
    </xf>
    <xf numFmtId="0" fontId="2" fillId="9" borderId="105" xfId="0" applyFont="1" applyFill="1" applyBorder="1" applyAlignment="1" applyProtection="1">
      <alignment horizontal="center" vertical="center" wrapText="1"/>
      <protection locked="0"/>
    </xf>
    <xf numFmtId="0" fontId="2" fillId="9" borderId="106" xfId="0" applyFont="1" applyFill="1" applyBorder="1" applyAlignment="1" applyProtection="1">
      <alignment horizontal="center" vertical="center" wrapText="1"/>
      <protection locked="0"/>
    </xf>
    <xf numFmtId="0" fontId="2" fillId="9" borderId="11" xfId="0" applyFont="1" applyFill="1" applyBorder="1" applyAlignment="1" applyProtection="1">
      <alignment horizontal="center" vertical="center" wrapText="1"/>
      <protection locked="0"/>
    </xf>
    <xf numFmtId="49" fontId="2" fillId="9" borderId="13" xfId="0" applyNumberFormat="1" applyFont="1" applyFill="1" applyBorder="1" applyAlignment="1" applyProtection="1">
      <alignment horizontal="center" vertical="center" wrapText="1"/>
      <protection locked="0"/>
    </xf>
    <xf numFmtId="0" fontId="2" fillId="9" borderId="13" xfId="0" applyFont="1" applyFill="1" applyBorder="1" applyAlignment="1" applyProtection="1">
      <alignment horizontal="center" vertical="center" wrapText="1"/>
      <protection locked="0"/>
    </xf>
    <xf numFmtId="0" fontId="2" fillId="7" borderId="13" xfId="0" applyFont="1" applyFill="1" applyBorder="1" applyAlignment="1" applyProtection="1">
      <alignment horizontal="center" vertical="center" wrapText="1"/>
      <protection locked="0"/>
    </xf>
    <xf numFmtId="0" fontId="2" fillId="10" borderId="15" xfId="0" applyFont="1" applyFill="1" applyBorder="1" applyAlignment="1" applyProtection="1">
      <alignment horizontal="center" vertical="center" wrapText="1"/>
      <protection locked="0"/>
    </xf>
    <xf numFmtId="0" fontId="2" fillId="0" borderId="0" xfId="0" applyFont="1" applyAlignment="1" applyProtection="1">
      <alignment vertical="center" wrapText="1"/>
      <protection locked="0"/>
    </xf>
    <xf numFmtId="0" fontId="2" fillId="5" borderId="0" xfId="0" applyFont="1" applyFill="1" applyAlignment="1" applyProtection="1">
      <alignment vertical="center" wrapText="1"/>
      <protection locked="0"/>
    </xf>
    <xf numFmtId="0" fontId="0" fillId="0" borderId="13" xfId="0" applyBorder="1" applyAlignment="1" applyProtection="1">
      <alignment wrapText="1"/>
      <protection locked="0"/>
    </xf>
    <xf numFmtId="14" fontId="0" fillId="0" borderId="13" xfId="0" applyNumberFormat="1" applyBorder="1" applyAlignment="1" applyProtection="1">
      <alignment wrapText="1"/>
      <protection locked="0"/>
    </xf>
    <xf numFmtId="14" fontId="0" fillId="0" borderId="10" xfId="0" applyNumberFormat="1" applyBorder="1" applyAlignment="1" applyProtection="1">
      <alignment wrapText="1"/>
      <protection locked="0"/>
    </xf>
    <xf numFmtId="49" fontId="0" fillId="0" borderId="7" xfId="0" applyNumberFormat="1" applyBorder="1" applyAlignment="1" applyProtection="1">
      <alignment wrapText="1"/>
      <protection locked="0"/>
    </xf>
    <xf numFmtId="14" fontId="0" fillId="0" borderId="7" xfId="0" applyNumberFormat="1" applyBorder="1" applyAlignment="1" applyProtection="1">
      <alignment wrapText="1"/>
      <protection locked="0"/>
    </xf>
    <xf numFmtId="0" fontId="0" fillId="0" borderId="7" xfId="0" applyBorder="1" applyAlignment="1" applyProtection="1">
      <alignment horizontal="center" vertical="center" wrapText="1"/>
      <protection locked="0"/>
    </xf>
    <xf numFmtId="0" fontId="0" fillId="0" borderId="9" xfId="0" applyBorder="1" applyAlignment="1" applyProtection="1">
      <alignment wrapText="1"/>
      <protection locked="0"/>
    </xf>
    <xf numFmtId="0" fontId="0" fillId="0" borderId="7" xfId="0" applyBorder="1" applyAlignment="1" applyProtection="1">
      <alignment wrapText="1"/>
      <protection locked="0"/>
    </xf>
    <xf numFmtId="0" fontId="0" fillId="0" borderId="12" xfId="0" applyBorder="1" applyAlignment="1" applyProtection="1">
      <alignment wrapText="1"/>
      <protection locked="0"/>
    </xf>
    <xf numFmtId="14" fontId="0" fillId="0" borderId="12" xfId="0" applyNumberFormat="1" applyBorder="1" applyAlignment="1" applyProtection="1">
      <alignment wrapText="1"/>
      <protection locked="0"/>
    </xf>
    <xf numFmtId="14" fontId="0" fillId="0" borderId="48" xfId="0" applyNumberFormat="1" applyBorder="1" applyAlignment="1" applyProtection="1">
      <alignment wrapText="1"/>
      <protection locked="0"/>
    </xf>
    <xf numFmtId="49" fontId="0" fillId="0" borderId="12" xfId="0" applyNumberFormat="1" applyBorder="1" applyAlignment="1" applyProtection="1">
      <alignment wrapText="1"/>
      <protection locked="0"/>
    </xf>
    <xf numFmtId="0" fontId="0" fillId="0" borderId="12" xfId="0" applyBorder="1" applyAlignment="1" applyProtection="1">
      <alignment horizontal="center" vertical="center" wrapText="1"/>
      <protection locked="0"/>
    </xf>
    <xf numFmtId="0" fontId="0" fillId="0" borderId="14" xfId="0" applyBorder="1" applyAlignment="1" applyProtection="1">
      <alignment wrapText="1"/>
      <protection locked="0"/>
    </xf>
    <xf numFmtId="49" fontId="0" fillId="0" borderId="0" xfId="0" applyNumberFormat="1" applyAlignment="1" applyProtection="1">
      <alignment wrapText="1"/>
      <protection locked="0"/>
    </xf>
    <xf numFmtId="0" fontId="45" fillId="18" borderId="59" xfId="0" applyFont="1" applyFill="1" applyBorder="1" applyAlignment="1">
      <alignment horizontal="center" vertical="center" wrapText="1"/>
    </xf>
    <xf numFmtId="0" fontId="25" fillId="13" borderId="63" xfId="0" applyFont="1" applyFill="1" applyBorder="1" applyAlignment="1">
      <alignment horizontal="center" vertical="center" wrapText="1"/>
    </xf>
    <xf numFmtId="0" fontId="25" fillId="14" borderId="63" xfId="0" applyFont="1" applyFill="1" applyBorder="1" applyAlignment="1">
      <alignment horizontal="center" vertical="center" wrapText="1"/>
    </xf>
    <xf numFmtId="0" fontId="2" fillId="6" borderId="63" xfId="0" applyFont="1" applyFill="1" applyBorder="1" applyAlignment="1">
      <alignment horizontal="center" vertical="center" wrapText="1"/>
    </xf>
    <xf numFmtId="0" fontId="2" fillId="15" borderId="152" xfId="0" applyFont="1" applyFill="1" applyBorder="1" applyAlignment="1">
      <alignment horizontal="center" vertical="center" wrapText="1"/>
    </xf>
    <xf numFmtId="0" fontId="2" fillId="16" borderId="59" xfId="0" applyFont="1" applyFill="1" applyBorder="1" applyAlignment="1">
      <alignment horizontal="center" vertical="center" wrapText="1"/>
    </xf>
    <xf numFmtId="0" fontId="2" fillId="12" borderId="21" xfId="0" applyFont="1" applyFill="1" applyBorder="1" applyAlignment="1">
      <alignment horizontal="left" vertical="center" wrapText="1"/>
    </xf>
    <xf numFmtId="0" fontId="2" fillId="12" borderId="22" xfId="0" applyFont="1" applyFill="1" applyBorder="1" applyAlignment="1">
      <alignment horizontal="center" vertical="center" wrapText="1"/>
    </xf>
    <xf numFmtId="0" fontId="2" fillId="12" borderId="22" xfId="0" applyFont="1" applyFill="1" applyBorder="1" applyAlignment="1">
      <alignment horizontal="center" wrapText="1"/>
    </xf>
    <xf numFmtId="0" fontId="0" fillId="12" borderId="0" xfId="0" applyFill="1" applyAlignment="1">
      <alignment horizontal="center" vertical="center" wrapText="1"/>
    </xf>
    <xf numFmtId="0" fontId="22" fillId="27" borderId="83" xfId="0" applyFont="1" applyFill="1" applyBorder="1" applyAlignment="1">
      <alignment horizontal="left" vertical="center" wrapText="1"/>
    </xf>
    <xf numFmtId="0" fontId="2" fillId="3" borderId="2" xfId="0" applyFont="1" applyFill="1" applyBorder="1" applyAlignment="1">
      <alignment horizontal="center" vertical="center"/>
    </xf>
    <xf numFmtId="0" fontId="2" fillId="4" borderId="46" xfId="0" applyFont="1" applyFill="1" applyBorder="1" applyAlignment="1">
      <alignment horizontal="center" vertical="center"/>
    </xf>
    <xf numFmtId="0" fontId="22" fillId="27" borderId="80" xfId="0" applyFont="1" applyFill="1" applyBorder="1" applyAlignment="1">
      <alignment horizontal="left" vertical="center" wrapText="1"/>
    </xf>
    <xf numFmtId="0" fontId="2" fillId="3" borderId="81"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2" fillId="27" borderId="84" xfId="0" applyFont="1" applyFill="1" applyBorder="1" applyAlignment="1">
      <alignment vertical="center" wrapText="1"/>
    </xf>
    <xf numFmtId="0" fontId="2" fillId="3" borderId="48" xfId="0" applyFont="1" applyFill="1" applyBorder="1" applyAlignment="1">
      <alignment horizontal="center" vertical="center"/>
    </xf>
    <xf numFmtId="0" fontId="2" fillId="3" borderId="14" xfId="0" applyFont="1" applyFill="1" applyBorder="1" applyAlignment="1">
      <alignment horizontal="center" vertical="center"/>
    </xf>
    <xf numFmtId="0" fontId="25" fillId="21" borderId="16" xfId="0" applyFont="1" applyFill="1" applyBorder="1" applyAlignment="1">
      <alignment vertical="center" wrapText="1"/>
    </xf>
    <xf numFmtId="0" fontId="25" fillId="21" borderId="17" xfId="0" applyFont="1" applyFill="1" applyBorder="1" applyAlignment="1">
      <alignment vertical="center" wrapText="1"/>
    </xf>
    <xf numFmtId="0" fontId="0" fillId="21" borderId="17" xfId="0" applyFill="1" applyBorder="1"/>
    <xf numFmtId="0" fontId="0" fillId="21" borderId="18" xfId="0" applyFill="1" applyBorder="1"/>
    <xf numFmtId="0" fontId="0" fillId="2" borderId="85" xfId="0" applyFill="1" applyBorder="1" applyAlignment="1">
      <alignment vertical="center"/>
    </xf>
    <xf numFmtId="0" fontId="2" fillId="3" borderId="11" xfId="0" applyFont="1" applyFill="1" applyBorder="1" applyAlignment="1">
      <alignment horizontal="center" vertical="center"/>
    </xf>
    <xf numFmtId="0" fontId="2" fillId="4" borderId="40" xfId="0" applyFont="1" applyFill="1" applyBorder="1" applyAlignment="1">
      <alignment horizontal="center" vertical="center"/>
    </xf>
    <xf numFmtId="0" fontId="0" fillId="2" borderId="76" xfId="0" applyFill="1" applyBorder="1" applyAlignment="1">
      <alignment vertical="center"/>
    </xf>
    <xf numFmtId="0" fontId="2" fillId="3" borderId="10" xfId="0" applyFont="1" applyFill="1" applyBorder="1" applyAlignment="1">
      <alignment horizontal="center" vertical="center"/>
    </xf>
    <xf numFmtId="0" fontId="2" fillId="4" borderId="41" xfId="0" applyFont="1" applyFill="1" applyBorder="1" applyAlignment="1">
      <alignment horizontal="center" vertical="center"/>
    </xf>
    <xf numFmtId="0" fontId="0" fillId="2" borderId="76" xfId="0" applyFill="1" applyBorder="1" applyAlignment="1">
      <alignment vertical="center" wrapText="1"/>
    </xf>
    <xf numFmtId="0" fontId="0" fillId="2" borderId="78" xfId="0" applyFill="1" applyBorder="1" applyAlignment="1">
      <alignment vertical="center"/>
    </xf>
    <xf numFmtId="0" fontId="2" fillId="4" borderId="42" xfId="0" applyFont="1" applyFill="1" applyBorder="1" applyAlignment="1">
      <alignment horizontal="center" vertical="center"/>
    </xf>
    <xf numFmtId="0" fontId="0" fillId="2" borderId="40" xfId="0" applyFill="1" applyBorder="1" applyAlignment="1">
      <alignment vertical="center"/>
    </xf>
    <xf numFmtId="0" fontId="2" fillId="3" borderId="33"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93" xfId="0" applyFont="1" applyFill="1" applyBorder="1" applyAlignment="1">
      <alignment horizontal="center" vertical="center"/>
    </xf>
    <xf numFmtId="0" fontId="2" fillId="4" borderId="93" xfId="0" applyFont="1" applyFill="1" applyBorder="1" applyAlignment="1">
      <alignment horizontal="center" vertical="center"/>
    </xf>
    <xf numFmtId="0" fontId="0" fillId="2" borderId="41" xfId="0" applyFill="1" applyBorder="1" applyAlignment="1">
      <alignment vertical="center"/>
    </xf>
    <xf numFmtId="0" fontId="2" fillId="3" borderId="43" xfId="0" applyFont="1" applyFill="1" applyBorder="1" applyAlignment="1">
      <alignment horizontal="center" vertical="center"/>
    </xf>
    <xf numFmtId="0" fontId="2" fillId="3" borderId="137" xfId="0" applyFont="1" applyFill="1" applyBorder="1" applyAlignment="1">
      <alignment horizontal="center" vertical="center"/>
    </xf>
    <xf numFmtId="0" fontId="2" fillId="4" borderId="137"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139" xfId="0" applyFont="1" applyFill="1" applyBorder="1" applyAlignment="1">
      <alignment horizontal="center" vertical="center"/>
    </xf>
    <xf numFmtId="0" fontId="0" fillId="2" borderId="42" xfId="0" applyFill="1" applyBorder="1" applyAlignment="1">
      <alignment vertical="center"/>
    </xf>
    <xf numFmtId="0" fontId="2" fillId="3" borderId="27" xfId="0" applyFont="1" applyFill="1" applyBorder="1" applyAlignment="1">
      <alignment horizontal="center" vertical="center"/>
    </xf>
    <xf numFmtId="0" fontId="2" fillId="3" borderId="107" xfId="0" applyFont="1" applyFill="1" applyBorder="1" applyAlignment="1">
      <alignment horizontal="center" vertical="center"/>
    </xf>
    <xf numFmtId="0" fontId="2" fillId="3" borderId="138" xfId="0" applyFont="1" applyFill="1" applyBorder="1" applyAlignment="1">
      <alignment horizontal="center" vertical="center"/>
    </xf>
    <xf numFmtId="0" fontId="2" fillId="4" borderId="23" xfId="0" applyFont="1" applyFill="1" applyBorder="1" applyAlignment="1">
      <alignment horizontal="center" vertical="center"/>
    </xf>
    <xf numFmtId="0" fontId="0" fillId="2" borderId="78" xfId="0" applyFill="1" applyBorder="1" applyAlignment="1">
      <alignment vertical="center" wrapText="1"/>
    </xf>
    <xf numFmtId="0" fontId="22" fillId="11" borderId="19" xfId="0" applyFont="1" applyFill="1" applyBorder="1" applyAlignment="1">
      <alignment horizontal="left" vertical="center" wrapText="1"/>
    </xf>
    <xf numFmtId="0" fontId="2" fillId="11" borderId="30" xfId="0" applyFont="1" applyFill="1" applyBorder="1" applyAlignment="1">
      <alignment horizontal="center" vertical="center"/>
    </xf>
    <xf numFmtId="0" fontId="2" fillId="11" borderId="140" xfId="0" applyFont="1" applyFill="1" applyBorder="1" applyAlignment="1">
      <alignment horizontal="center" vertical="center"/>
    </xf>
    <xf numFmtId="0" fontId="2" fillId="11" borderId="35" xfId="0" applyFont="1" applyFill="1" applyBorder="1" applyAlignment="1">
      <alignment horizontal="center" vertical="center"/>
    </xf>
    <xf numFmtId="0" fontId="2" fillId="4" borderId="22" xfId="0" applyFont="1" applyFill="1" applyBorder="1" applyAlignment="1">
      <alignment horizontal="center" vertical="center"/>
    </xf>
    <xf numFmtId="0" fontId="5" fillId="8" borderId="24" xfId="0" applyFont="1" applyFill="1" applyBorder="1" applyAlignment="1">
      <alignment horizontal="left" vertical="center" wrapText="1"/>
    </xf>
    <xf numFmtId="0" fontId="2" fillId="3" borderId="38" xfId="0" applyFont="1" applyFill="1" applyBorder="1" applyAlignment="1">
      <alignment horizontal="center" vertical="center"/>
    </xf>
    <xf numFmtId="0" fontId="2" fillId="3" borderId="149" xfId="0" applyFont="1" applyFill="1" applyBorder="1" applyAlignment="1">
      <alignment horizontal="center" vertical="center"/>
    </xf>
    <xf numFmtId="0" fontId="2" fillId="3" borderId="146" xfId="0" applyFont="1" applyFill="1" applyBorder="1" applyAlignment="1">
      <alignment horizontal="center" vertical="center"/>
    </xf>
    <xf numFmtId="0" fontId="5" fillId="8" borderId="94" xfId="0" applyFont="1" applyFill="1" applyBorder="1" applyAlignment="1">
      <alignment horizontal="left" vertical="center" wrapText="1"/>
    </xf>
    <xf numFmtId="0" fontId="2" fillId="3" borderId="150" xfId="0" applyFont="1" applyFill="1" applyBorder="1" applyAlignment="1">
      <alignment horizontal="center" vertical="center"/>
    </xf>
    <xf numFmtId="0" fontId="0" fillId="8" borderId="94" xfId="0" applyFill="1" applyBorder="1" applyAlignment="1">
      <alignment vertical="center" wrapText="1"/>
    </xf>
    <xf numFmtId="0" fontId="0" fillId="8" borderId="91" xfId="0" applyFill="1" applyBorder="1" applyAlignment="1">
      <alignment vertical="center" wrapText="1"/>
    </xf>
    <xf numFmtId="0" fontId="2" fillId="3" borderId="95" xfId="0" applyFont="1" applyFill="1" applyBorder="1" applyAlignment="1">
      <alignment horizontal="center" vertical="center"/>
    </xf>
    <xf numFmtId="0" fontId="2" fillId="3" borderId="151"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147"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144" xfId="0" applyFont="1" applyFill="1" applyBorder="1" applyAlignment="1">
      <alignment horizontal="center" vertical="center"/>
    </xf>
    <xf numFmtId="0" fontId="5" fillId="8" borderId="91" xfId="0" applyFont="1" applyFill="1" applyBorder="1" applyAlignment="1">
      <alignment horizontal="left" vertical="center" wrapText="1"/>
    </xf>
    <xf numFmtId="0" fontId="2" fillId="3" borderId="142" xfId="0" applyFont="1" applyFill="1" applyBorder="1" applyAlignment="1">
      <alignment horizontal="center" vertical="center"/>
    </xf>
    <xf numFmtId="0" fontId="2" fillId="3" borderId="87" xfId="0" applyFont="1" applyFill="1" applyBorder="1" applyAlignment="1">
      <alignment horizontal="center" vertical="center"/>
    </xf>
    <xf numFmtId="0" fontId="2" fillId="3" borderId="143" xfId="0" applyFont="1" applyFill="1" applyBorder="1" applyAlignment="1">
      <alignment horizontal="center" vertical="center"/>
    </xf>
    <xf numFmtId="0" fontId="2" fillId="11" borderId="33" xfId="0" applyFont="1" applyFill="1" applyBorder="1" applyAlignment="1">
      <alignment horizontal="center" vertical="center" wrapText="1"/>
    </xf>
    <xf numFmtId="0" fontId="2" fillId="11" borderId="57" xfId="0" applyFont="1" applyFill="1" applyBorder="1" applyAlignment="1">
      <alignment horizontal="center" vertical="center" wrapText="1"/>
    </xf>
    <xf numFmtId="0" fontId="2" fillId="11" borderId="47" xfId="0" applyFont="1" applyFill="1" applyBorder="1" applyAlignment="1">
      <alignment horizontal="center" vertical="center" wrapText="1"/>
    </xf>
    <xf numFmtId="0" fontId="2" fillId="4" borderId="82" xfId="0" applyFont="1" applyFill="1" applyBorder="1" applyAlignment="1">
      <alignment horizontal="center" vertical="center" wrapText="1"/>
    </xf>
    <xf numFmtId="0" fontId="0" fillId="0" borderId="0" xfId="0" applyAlignment="1">
      <alignment wrapText="1"/>
    </xf>
    <xf numFmtId="0" fontId="2" fillId="3" borderId="37"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37" xfId="0" applyFont="1" applyFill="1" applyBorder="1" applyAlignment="1">
      <alignment horizontal="center" vertical="center" wrapText="1"/>
    </xf>
    <xf numFmtId="0" fontId="2" fillId="3" borderId="149"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143" xfId="0" applyFont="1" applyFill="1" applyBorder="1" applyAlignment="1">
      <alignment horizontal="center" vertical="center" wrapText="1"/>
    </xf>
    <xf numFmtId="0" fontId="2" fillId="11" borderId="33" xfId="0" applyFont="1" applyFill="1" applyBorder="1" applyAlignment="1">
      <alignment horizontal="center" vertical="center"/>
    </xf>
    <xf numFmtId="0" fontId="2" fillId="11" borderId="57" xfId="0" applyFont="1" applyFill="1" applyBorder="1" applyAlignment="1">
      <alignment horizontal="center" vertical="center"/>
    </xf>
    <xf numFmtId="0" fontId="2" fillId="11" borderId="47" xfId="0" applyFont="1" applyFill="1" applyBorder="1" applyAlignment="1">
      <alignment horizontal="center" vertical="center"/>
    </xf>
    <xf numFmtId="0" fontId="2" fillId="4" borderId="82"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20" xfId="0" applyFont="1" applyFill="1" applyBorder="1" applyAlignment="1">
      <alignment horizontal="center" vertical="center"/>
    </xf>
    <xf numFmtId="0" fontId="5" fillId="8" borderId="19" xfId="0" applyFont="1" applyFill="1" applyBorder="1" applyAlignment="1">
      <alignment horizontal="left" vertical="center"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6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141" xfId="0" applyFont="1" applyFill="1" applyBorder="1" applyAlignment="1">
      <alignment horizontal="center" vertical="center"/>
    </xf>
    <xf numFmtId="0" fontId="2" fillId="3" borderId="0" xfId="0" applyFont="1" applyFill="1" applyAlignment="1">
      <alignment horizontal="center" vertical="center"/>
    </xf>
    <xf numFmtId="0" fontId="2" fillId="3" borderId="89" xfId="0" applyFont="1" applyFill="1" applyBorder="1" applyAlignment="1">
      <alignment horizontal="center" vertical="center"/>
    </xf>
    <xf numFmtId="0" fontId="5" fillId="8" borderId="145" xfId="0" applyFont="1" applyFill="1" applyBorder="1" applyAlignment="1">
      <alignment horizontal="left" vertical="center" wrapText="1"/>
    </xf>
    <xf numFmtId="0" fontId="2" fillId="3" borderId="148" xfId="0" applyFont="1" applyFill="1" applyBorder="1" applyAlignment="1">
      <alignment horizontal="center" vertical="center"/>
    </xf>
    <xf numFmtId="0" fontId="35" fillId="8" borderId="99" xfId="0" applyFont="1" applyFill="1" applyBorder="1" applyAlignment="1">
      <alignment horizontal="center" vertical="center" wrapText="1"/>
    </xf>
    <xf numFmtId="0" fontId="18" fillId="11" borderId="130" xfId="0" applyFont="1" applyFill="1" applyBorder="1" applyAlignment="1">
      <alignment horizontal="center" vertical="center" wrapText="1"/>
    </xf>
    <xf numFmtId="0" fontId="35" fillId="8" borderId="98" xfId="0" applyFont="1" applyFill="1" applyBorder="1" applyAlignment="1">
      <alignment horizontal="center" vertical="center" wrapText="1"/>
    </xf>
    <xf numFmtId="0" fontId="35" fillId="8" borderId="132" xfId="0" applyFont="1" applyFill="1" applyBorder="1" applyAlignment="1">
      <alignment horizontal="center" vertical="center" wrapText="1"/>
    </xf>
    <xf numFmtId="0" fontId="18" fillId="11" borderId="97" xfId="0" applyFont="1" applyFill="1" applyBorder="1" applyAlignment="1">
      <alignment horizontal="center" vertical="center" wrapText="1"/>
    </xf>
    <xf numFmtId="0" fontId="37" fillId="8" borderId="98" xfId="0" applyFont="1" applyFill="1" applyBorder="1" applyAlignment="1">
      <alignment horizontal="center" vertical="center" wrapText="1"/>
    </xf>
    <xf numFmtId="0" fontId="18" fillId="11" borderId="50" xfId="0" applyFont="1" applyFill="1" applyBorder="1" applyAlignment="1">
      <alignment horizontal="center" vertical="center" wrapText="1"/>
    </xf>
    <xf numFmtId="0" fontId="35" fillId="8" borderId="57" xfId="0" applyFont="1" applyFill="1" applyBorder="1" applyAlignment="1">
      <alignment horizontal="center" vertical="center" wrapText="1"/>
    </xf>
    <xf numFmtId="0" fontId="35" fillId="8" borderId="47" xfId="0" applyFont="1" applyFill="1" applyBorder="1" applyAlignment="1">
      <alignment horizontal="center" vertical="center" wrapText="1"/>
    </xf>
    <xf numFmtId="0" fontId="18" fillId="11" borderId="56" xfId="0" applyFont="1" applyFill="1" applyBorder="1" applyAlignment="1">
      <alignment horizontal="center" vertical="center" wrapText="1"/>
    </xf>
    <xf numFmtId="0" fontId="35" fillId="8" borderId="49" xfId="0" applyFont="1" applyFill="1" applyBorder="1" applyAlignment="1">
      <alignment horizontal="center" vertical="center" wrapText="1"/>
    </xf>
    <xf numFmtId="0" fontId="18" fillId="11" borderId="124" xfId="0" applyFont="1" applyFill="1" applyBorder="1" applyAlignment="1">
      <alignment horizontal="center" vertical="center" wrapText="1"/>
    </xf>
    <xf numFmtId="0" fontId="35" fillId="8" borderId="125" xfId="0" applyFont="1" applyFill="1" applyBorder="1" applyAlignment="1">
      <alignment horizontal="center" vertical="center" wrapText="1"/>
    </xf>
    <xf numFmtId="0" fontId="35" fillId="8" borderId="126" xfId="0" applyFont="1" applyFill="1" applyBorder="1" applyAlignment="1">
      <alignment horizontal="center" vertical="center" wrapText="1"/>
    </xf>
    <xf numFmtId="0" fontId="0" fillId="3" borderId="104" xfId="0" applyFill="1" applyBorder="1" applyAlignment="1">
      <alignment horizontal="center" vertical="center"/>
    </xf>
    <xf numFmtId="0" fontId="0" fillId="3" borderId="131" xfId="0" applyFill="1" applyBorder="1" applyAlignment="1">
      <alignment horizontal="center" vertical="center"/>
    </xf>
    <xf numFmtId="0" fontId="0" fillId="3" borderId="103" xfId="0" applyFill="1" applyBorder="1" applyAlignment="1">
      <alignment horizontal="center" vertical="center"/>
    </xf>
    <xf numFmtId="0" fontId="0" fillId="3" borderId="133" xfId="0" applyFill="1" applyBorder="1" applyAlignment="1">
      <alignment horizontal="center" vertical="center"/>
    </xf>
    <xf numFmtId="0" fontId="0" fillId="3" borderId="102" xfId="0" applyFill="1" applyBorder="1" applyAlignment="1">
      <alignment horizontal="center" vertical="center"/>
    </xf>
    <xf numFmtId="0" fontId="0" fillId="3" borderId="107" xfId="0" applyFill="1" applyBorder="1" applyAlignment="1">
      <alignment horizontal="center" vertical="center"/>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7" xfId="0" applyFill="1" applyBorder="1" applyAlignment="1">
      <alignment horizontal="center" vertical="center"/>
    </xf>
    <xf numFmtId="0" fontId="0" fillId="3" borderId="54" xfId="0" applyFill="1" applyBorder="1" applyAlignment="1">
      <alignment horizontal="center" vertical="center"/>
    </xf>
    <xf numFmtId="0" fontId="0" fillId="3" borderId="127" xfId="0" applyFill="1" applyBorder="1" applyAlignment="1">
      <alignment horizontal="center" vertical="center"/>
    </xf>
    <xf numFmtId="0" fontId="0" fillId="3" borderId="128" xfId="0" applyFill="1" applyBorder="1" applyAlignment="1">
      <alignment horizontal="center" vertical="center"/>
    </xf>
    <xf numFmtId="0" fontId="0" fillId="3" borderId="129" xfId="0" applyFill="1" applyBorder="1" applyAlignment="1">
      <alignment horizontal="center" vertical="center"/>
    </xf>
    <xf numFmtId="0" fontId="31" fillId="21" borderId="0" xfId="0" applyFont="1" applyFill="1" applyAlignment="1">
      <alignment horizontal="right"/>
    </xf>
    <xf numFmtId="49" fontId="0" fillId="3" borderId="59" xfId="0" applyNumberFormat="1" applyFill="1" applyBorder="1" applyAlignment="1">
      <alignment horizontal="center" vertical="center"/>
    </xf>
    <xf numFmtId="0" fontId="0" fillId="3" borderId="60" xfId="0" applyFill="1" applyBorder="1" applyAlignment="1">
      <alignment horizontal="center" vertical="center"/>
    </xf>
    <xf numFmtId="0" fontId="0" fillId="3" borderId="61" xfId="0" applyFill="1" applyBorder="1" applyAlignment="1">
      <alignment horizontal="center" vertical="center"/>
    </xf>
    <xf numFmtId="0" fontId="0" fillId="3" borderId="62" xfId="0" applyFill="1" applyBorder="1" applyAlignment="1">
      <alignment horizontal="center" vertical="center"/>
    </xf>
    <xf numFmtId="0" fontId="0" fillId="3" borderId="63" xfId="0" applyFill="1" applyBorder="1" applyAlignment="1">
      <alignment horizontal="center" vertical="center"/>
    </xf>
    <xf numFmtId="0" fontId="0" fillId="26" borderId="17" xfId="0" applyFill="1" applyBorder="1" applyAlignment="1">
      <alignment horizontal="center" vertical="center"/>
    </xf>
    <xf numFmtId="0" fontId="0" fillId="3" borderId="72" xfId="0" applyFill="1" applyBorder="1" applyAlignment="1">
      <alignment horizontal="center" vertical="center"/>
    </xf>
    <xf numFmtId="0" fontId="0" fillId="3" borderId="73" xfId="0" applyFill="1" applyBorder="1" applyAlignment="1">
      <alignment horizontal="center" vertical="center"/>
    </xf>
    <xf numFmtId="0" fontId="0" fillId="3" borderId="74" xfId="0" applyFill="1" applyBorder="1" applyAlignment="1">
      <alignment horizontal="center" vertical="center"/>
    </xf>
    <xf numFmtId="0" fontId="0" fillId="26" borderId="0" xfId="0" applyFill="1" applyAlignment="1">
      <alignment horizontal="center" vertical="center"/>
    </xf>
    <xf numFmtId="0" fontId="0" fillId="3" borderId="118" xfId="0" applyFill="1" applyBorder="1" applyAlignment="1">
      <alignment horizontal="center" vertical="center"/>
    </xf>
    <xf numFmtId="0" fontId="0" fillId="3" borderId="69" xfId="0" applyFill="1" applyBorder="1" applyAlignment="1">
      <alignment horizontal="center" vertical="center"/>
    </xf>
    <xf numFmtId="0" fontId="0" fillId="3" borderId="70" xfId="0" applyFill="1" applyBorder="1" applyAlignment="1">
      <alignment horizontal="center" vertical="center"/>
    </xf>
    <xf numFmtId="0" fontId="0" fillId="4" borderId="65" xfId="0" applyFill="1" applyBorder="1" applyAlignment="1">
      <alignment horizontal="center" vertical="center"/>
    </xf>
    <xf numFmtId="0" fontId="0" fillId="26" borderId="0" xfId="0" applyFill="1"/>
    <xf numFmtId="0" fontId="0" fillId="4" borderId="66" xfId="0" applyFill="1" applyBorder="1" applyAlignment="1">
      <alignment horizontal="center" vertical="center"/>
    </xf>
    <xf numFmtId="0" fontId="0" fillId="4" borderId="58" xfId="0" applyFill="1" applyBorder="1" applyAlignment="1">
      <alignment horizontal="center" vertical="center"/>
    </xf>
    <xf numFmtId="0" fontId="0" fillId="4" borderId="68" xfId="0" applyFill="1" applyBorder="1" applyAlignment="1">
      <alignment horizontal="center" vertical="center"/>
    </xf>
    <xf numFmtId="0" fontId="0" fillId="4" borderId="69" xfId="0" applyFill="1" applyBorder="1" applyAlignment="1">
      <alignment horizontal="center" vertical="center"/>
    </xf>
    <xf numFmtId="0" fontId="0" fillId="4" borderId="70" xfId="0" applyFill="1" applyBorder="1" applyAlignment="1">
      <alignment horizontal="center" vertical="center"/>
    </xf>
    <xf numFmtId="0" fontId="0" fillId="4" borderId="119" xfId="0" applyFill="1" applyBorder="1" applyAlignment="1">
      <alignment horizontal="center" vertical="center"/>
    </xf>
    <xf numFmtId="0" fontId="34" fillId="23" borderId="27" xfId="0" applyFont="1" applyFill="1" applyBorder="1" applyAlignment="1">
      <alignment horizontal="center" vertical="center" wrapText="1"/>
    </xf>
    <xf numFmtId="0" fontId="34" fillId="23" borderId="28" xfId="0" applyFont="1" applyFill="1" applyBorder="1" applyAlignment="1">
      <alignment horizontal="center" vertical="center" wrapText="1"/>
    </xf>
    <xf numFmtId="0" fontId="34" fillId="23" borderId="29"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21" fillId="0" borderId="0" xfId="0" applyFont="1" applyAlignment="1" applyProtection="1">
      <alignment horizontal="center"/>
      <protection locked="0"/>
    </xf>
    <xf numFmtId="0" fontId="21" fillId="0" borderId="0" xfId="0" applyFont="1" applyProtection="1">
      <protection locked="0"/>
    </xf>
    <xf numFmtId="0" fontId="29" fillId="0" borderId="13" xfId="0" applyFont="1" applyBorder="1" applyAlignment="1" applyProtection="1">
      <alignment wrapText="1"/>
      <protection locked="0"/>
    </xf>
    <xf numFmtId="0" fontId="28" fillId="20" borderId="46" xfId="0" applyFont="1" applyFill="1" applyBorder="1" applyAlignment="1">
      <alignment horizontal="center" vertical="center"/>
    </xf>
    <xf numFmtId="0" fontId="0" fillId="4" borderId="86" xfId="0" applyFill="1" applyBorder="1" applyAlignment="1">
      <alignment horizontal="center"/>
    </xf>
    <xf numFmtId="0" fontId="15" fillId="23" borderId="46" xfId="0" applyFont="1" applyFill="1" applyBorder="1" applyAlignment="1">
      <alignment horizontal="left" vertical="center"/>
    </xf>
    <xf numFmtId="0" fontId="0" fillId="4" borderId="85" xfId="0" applyFill="1" applyBorder="1" applyAlignment="1">
      <alignment horizontal="left" wrapText="1"/>
    </xf>
    <xf numFmtId="0" fontId="0" fillId="4" borderId="77" xfId="0" applyFill="1" applyBorder="1" applyAlignment="1">
      <alignment horizontal="center"/>
    </xf>
    <xf numFmtId="0" fontId="15" fillId="14" borderId="79" xfId="0" applyFont="1" applyFill="1" applyBorder="1" applyAlignment="1">
      <alignment vertical="center"/>
    </xf>
    <xf numFmtId="0" fontId="21" fillId="4" borderId="86" xfId="0" applyFont="1" applyFill="1" applyBorder="1" applyAlignment="1">
      <alignment wrapText="1"/>
    </xf>
    <xf numFmtId="0" fontId="26" fillId="6" borderId="46" xfId="0" applyFont="1" applyFill="1" applyBorder="1" applyAlignment="1">
      <alignment vertical="center"/>
    </xf>
    <xf numFmtId="0" fontId="0" fillId="12" borderId="85" xfId="0" applyFill="1" applyBorder="1"/>
    <xf numFmtId="0" fontId="21" fillId="4" borderId="76" xfId="0" applyFont="1" applyFill="1" applyBorder="1" applyAlignment="1">
      <alignment vertical="center" wrapText="1"/>
    </xf>
    <xf numFmtId="0" fontId="21" fillId="17" borderId="76" xfId="0" applyFont="1" applyFill="1" applyBorder="1"/>
    <xf numFmtId="0" fontId="21" fillId="4" borderId="78" xfId="0" applyFont="1" applyFill="1" applyBorder="1" applyAlignment="1">
      <alignment vertical="center" wrapText="1"/>
    </xf>
    <xf numFmtId="0" fontId="15" fillId="18" borderId="46" xfId="0" applyFont="1" applyFill="1" applyBorder="1" applyAlignment="1">
      <alignment vertical="center"/>
    </xf>
    <xf numFmtId="0" fontId="21" fillId="4" borderId="85" xfId="0" applyFont="1" applyFill="1" applyBorder="1" applyAlignment="1">
      <alignment vertical="center" wrapText="1"/>
    </xf>
    <xf numFmtId="0" fontId="0" fillId="7" borderId="76" xfId="0" applyFill="1" applyBorder="1"/>
    <xf numFmtId="0" fontId="21" fillId="4" borderId="77" xfId="0" applyFont="1" applyFill="1" applyBorder="1" applyAlignment="1">
      <alignment vertical="center" wrapText="1"/>
    </xf>
    <xf numFmtId="0" fontId="27" fillId="19" borderId="46" xfId="0" applyFont="1" applyFill="1" applyBorder="1" applyAlignment="1">
      <alignment vertical="center"/>
    </xf>
    <xf numFmtId="0" fontId="21" fillId="4" borderId="79" xfId="0" applyFont="1" applyFill="1" applyBorder="1" applyAlignment="1">
      <alignment wrapText="1"/>
    </xf>
    <xf numFmtId="49" fontId="18" fillId="11" borderId="97" xfId="0" applyNumberFormat="1" applyFont="1" applyFill="1" applyBorder="1" applyAlignment="1">
      <alignment horizontal="center" vertical="center" wrapText="1"/>
    </xf>
    <xf numFmtId="0" fontId="36" fillId="8" borderId="98" xfId="0" applyFont="1" applyFill="1" applyBorder="1" applyAlignment="1">
      <alignment horizontal="center" vertical="center" wrapText="1"/>
    </xf>
    <xf numFmtId="0" fontId="0" fillId="3" borderId="102" xfId="0" applyFill="1" applyBorder="1" applyAlignment="1">
      <alignment horizontal="center" vertical="center" wrapText="1"/>
    </xf>
    <xf numFmtId="49" fontId="41" fillId="24" borderId="100" xfId="0" applyNumberFormat="1" applyFont="1" applyFill="1" applyBorder="1" applyAlignment="1" applyProtection="1">
      <alignment horizontal="center" vertical="center" wrapText="1"/>
      <protection locked="0"/>
    </xf>
    <xf numFmtId="0" fontId="41" fillId="24" borderId="1" xfId="0" applyFont="1" applyFill="1" applyBorder="1" applyAlignment="1" applyProtection="1">
      <alignment horizontal="center" vertical="center" wrapText="1"/>
      <protection locked="0"/>
    </xf>
    <xf numFmtId="0" fontId="41" fillId="24" borderId="101" xfId="0" applyFont="1" applyFill="1" applyBorder="1" applyAlignment="1" applyProtection="1">
      <alignment horizontal="center" vertical="center" wrapText="1"/>
      <protection locked="0"/>
    </xf>
    <xf numFmtId="49" fontId="41" fillId="11" borderId="67" xfId="0" applyNumberFormat="1" applyFont="1" applyFill="1" applyBorder="1" applyAlignment="1" applyProtection="1">
      <alignment horizontal="center" vertical="center" wrapText="1"/>
      <protection locked="0"/>
    </xf>
    <xf numFmtId="0" fontId="41" fillId="11" borderId="51" xfId="0" applyFont="1" applyFill="1" applyBorder="1" applyAlignment="1" applyProtection="1">
      <alignment horizontal="center" vertical="center" wrapText="1"/>
      <protection locked="0"/>
    </xf>
    <xf numFmtId="0" fontId="41" fillId="11" borderId="53" xfId="0" applyFont="1" applyFill="1" applyBorder="1" applyAlignment="1" applyProtection="1">
      <alignment horizontal="center" vertical="center" wrapText="1"/>
      <protection locked="0"/>
    </xf>
    <xf numFmtId="0" fontId="42" fillId="0" borderId="100"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14" fontId="42" fillId="0" borderId="101" xfId="0" applyNumberFormat="1" applyFont="1" applyBorder="1" applyAlignment="1" applyProtection="1">
      <alignment horizontal="center" vertical="center"/>
      <protection locked="0"/>
    </xf>
    <xf numFmtId="0" fontId="51" fillId="0" borderId="10" xfId="0" applyFont="1" applyBorder="1" applyAlignment="1" applyProtection="1">
      <alignment horizontal="center" vertical="center" wrapText="1"/>
      <protection locked="0"/>
    </xf>
    <xf numFmtId="0" fontId="51" fillId="0" borderId="7" xfId="0" applyFont="1" applyBorder="1" applyAlignment="1" applyProtection="1">
      <alignment horizontal="center" vertical="center" wrapText="1"/>
      <protection locked="0"/>
    </xf>
    <xf numFmtId="0" fontId="52" fillId="0" borderId="7" xfId="0" applyFont="1" applyBorder="1" applyAlignment="1" applyProtection="1">
      <alignment horizontal="center" vertical="center" wrapText="1"/>
      <protection locked="0"/>
    </xf>
    <xf numFmtId="0" fontId="51" fillId="0" borderId="37" xfId="0" applyFont="1" applyBorder="1" applyAlignment="1" applyProtection="1">
      <alignment horizontal="center" vertical="center" wrapText="1"/>
      <protection locked="0"/>
    </xf>
    <xf numFmtId="0" fontId="51" fillId="0" borderId="48" xfId="0" applyFont="1" applyBorder="1" applyAlignment="1" applyProtection="1">
      <alignment horizontal="center" vertical="center"/>
      <protection locked="0"/>
    </xf>
    <xf numFmtId="0" fontId="51" fillId="0" borderId="12" xfId="0" applyFont="1" applyBorder="1" applyAlignment="1" applyProtection="1">
      <alignment horizontal="center" vertical="center"/>
      <protection locked="0"/>
    </xf>
    <xf numFmtId="0" fontId="51" fillId="0" borderId="52" xfId="0" applyFont="1" applyBorder="1" applyAlignment="1" applyProtection="1">
      <alignment horizontal="center" vertical="center"/>
      <protection locked="0"/>
    </xf>
    <xf numFmtId="0" fontId="51" fillId="0" borderId="10" xfId="0" applyFont="1" applyBorder="1" applyAlignment="1" applyProtection="1">
      <alignment horizontal="center" vertical="center"/>
      <protection locked="0"/>
    </xf>
    <xf numFmtId="0" fontId="51" fillId="0" borderId="7" xfId="0" applyFont="1" applyBorder="1" applyAlignment="1" applyProtection="1">
      <alignment horizontal="center" vertical="center"/>
      <protection locked="0"/>
    </xf>
    <xf numFmtId="0" fontId="51" fillId="0" borderId="37" xfId="0" applyFont="1" applyBorder="1" applyAlignment="1" applyProtection="1">
      <alignment horizontal="center" vertical="center"/>
      <protection locked="0"/>
    </xf>
    <xf numFmtId="0" fontId="42" fillId="0" borderId="102" xfId="0" applyFont="1" applyBorder="1" applyAlignment="1" applyProtection="1">
      <alignment horizontal="center" vertical="center"/>
      <protection locked="0"/>
    </xf>
    <xf numFmtId="0" fontId="42" fillId="0" borderId="103" xfId="0" applyFont="1" applyBorder="1" applyAlignment="1" applyProtection="1">
      <alignment horizontal="center" vertical="center"/>
      <protection locked="0"/>
    </xf>
    <xf numFmtId="14" fontId="42" fillId="0" borderId="104" xfId="0" applyNumberFormat="1" applyFont="1" applyBorder="1" applyAlignment="1" applyProtection="1">
      <alignment horizontal="center" vertical="center"/>
      <protection locked="0"/>
    </xf>
    <xf numFmtId="0" fontId="49" fillId="17" borderId="92" xfId="0" applyFont="1" applyFill="1" applyBorder="1" applyAlignment="1" applyProtection="1">
      <alignment horizontal="center" vertical="center" wrapText="1"/>
      <protection locked="0"/>
    </xf>
    <xf numFmtId="0" fontId="49" fillId="17" borderId="93" xfId="0" applyFont="1" applyFill="1" applyBorder="1" applyAlignment="1" applyProtection="1">
      <alignment horizontal="center" vertical="center" wrapText="1"/>
      <protection locked="0"/>
    </xf>
    <xf numFmtId="49" fontId="0" fillId="9" borderId="97" xfId="0" applyNumberFormat="1" applyFill="1" applyBorder="1" applyAlignment="1" applyProtection="1">
      <alignment horizontal="center" vertical="center"/>
      <protection locked="0"/>
    </xf>
    <xf numFmtId="49" fontId="0" fillId="9" borderId="98" xfId="0" applyNumberFormat="1" applyFill="1" applyBorder="1" applyAlignment="1" applyProtection="1">
      <alignment horizontal="center" vertical="center"/>
      <protection locked="0"/>
    </xf>
    <xf numFmtId="49" fontId="0" fillId="9" borderId="99" xfId="0" applyNumberFormat="1" applyFill="1" applyBorder="1" applyAlignment="1" applyProtection="1">
      <alignment horizontal="center" vertical="center"/>
      <protection locked="0"/>
    </xf>
    <xf numFmtId="0" fontId="44" fillId="21" borderId="0" xfId="0" applyFont="1" applyFill="1" applyAlignment="1" applyProtection="1">
      <alignment horizontal="center" vertical="center"/>
      <protection locked="0"/>
    </xf>
    <xf numFmtId="0" fontId="25" fillId="21" borderId="0" xfId="0" applyFont="1" applyFill="1" applyAlignment="1" applyProtection="1">
      <alignment horizontal="center" vertical="center"/>
      <protection locked="0"/>
    </xf>
    <xf numFmtId="0" fontId="31" fillId="21" borderId="0" xfId="0" applyFont="1" applyFill="1" applyAlignment="1">
      <alignment horizontal="right"/>
    </xf>
    <xf numFmtId="0" fontId="31" fillId="21" borderId="67" xfId="0" applyFont="1" applyFill="1" applyBorder="1" applyAlignment="1">
      <alignment horizontal="right"/>
    </xf>
    <xf numFmtId="0" fontId="18" fillId="7" borderId="112" xfId="0" applyFont="1" applyFill="1" applyBorder="1" applyAlignment="1" applyProtection="1">
      <alignment horizontal="center" vertical="center" wrapText="1"/>
      <protection locked="0"/>
    </xf>
    <xf numFmtId="0" fontId="18" fillId="7" borderId="17" xfId="0" applyFont="1" applyFill="1" applyBorder="1" applyAlignment="1" applyProtection="1">
      <alignment horizontal="center" vertical="center" wrapText="1"/>
      <protection locked="0"/>
    </xf>
    <xf numFmtId="0" fontId="18" fillId="7" borderId="18" xfId="0" applyFont="1" applyFill="1" applyBorder="1" applyAlignment="1" applyProtection="1">
      <alignment horizontal="center" vertical="center" wrapText="1"/>
      <protection locked="0"/>
    </xf>
    <xf numFmtId="0" fontId="17" fillId="9" borderId="34" xfId="0" applyFont="1" applyFill="1" applyBorder="1" applyAlignment="1" applyProtection="1">
      <alignment horizontal="center" vertical="center" wrapText="1"/>
      <protection locked="0"/>
    </xf>
    <xf numFmtId="0" fontId="17" fillId="9" borderId="35" xfId="0" applyFont="1" applyFill="1" applyBorder="1" applyAlignment="1" applyProtection="1">
      <alignment horizontal="center" vertical="center" wrapText="1"/>
      <protection locked="0"/>
    </xf>
    <xf numFmtId="0" fontId="17" fillId="9" borderId="24" xfId="0" applyFont="1" applyFill="1" applyBorder="1" applyAlignment="1" applyProtection="1">
      <alignment horizontal="center" vertical="center" wrapText="1"/>
      <protection locked="0"/>
    </xf>
    <xf numFmtId="0" fontId="18" fillId="9" borderId="30" xfId="0" applyFont="1" applyFill="1" applyBorder="1" applyAlignment="1" applyProtection="1">
      <alignment horizontal="center" vertical="center" wrapText="1"/>
      <protection locked="0"/>
    </xf>
    <xf numFmtId="0" fontId="2" fillId="9" borderId="31" xfId="0" applyFont="1" applyFill="1" applyBorder="1" applyAlignment="1" applyProtection="1">
      <alignment horizontal="center" vertical="center" wrapText="1"/>
      <protection locked="0"/>
    </xf>
    <xf numFmtId="0" fontId="2" fillId="9" borderId="88" xfId="0" applyFont="1" applyFill="1" applyBorder="1" applyAlignment="1" applyProtection="1">
      <alignment horizontal="center" vertical="center" wrapText="1"/>
      <protection locked="0"/>
    </xf>
    <xf numFmtId="0" fontId="2" fillId="28" borderId="109" xfId="0" applyFont="1" applyFill="1" applyBorder="1" applyAlignment="1">
      <alignment horizontal="center" vertical="center" wrapText="1"/>
    </xf>
    <xf numFmtId="0" fontId="0" fillId="28" borderId="110" xfId="0" applyFill="1" applyBorder="1" applyAlignment="1">
      <alignment horizontal="center" vertical="center" wrapText="1"/>
    </xf>
    <xf numFmtId="0" fontId="0" fillId="28" borderId="111" xfId="0" applyFill="1" applyBorder="1" applyAlignment="1">
      <alignment horizontal="center" vertical="center" wrapText="1"/>
    </xf>
    <xf numFmtId="0" fontId="0" fillId="28" borderId="121" xfId="0" applyFill="1" applyBorder="1" applyAlignment="1">
      <alignment horizontal="center" vertical="center" wrapText="1"/>
    </xf>
    <xf numFmtId="0" fontId="0" fillId="28" borderId="122" xfId="0" applyFill="1" applyBorder="1" applyAlignment="1">
      <alignment horizontal="center" vertical="center" wrapText="1"/>
    </xf>
    <xf numFmtId="0" fontId="0" fillId="28" borderId="123" xfId="0" applyFill="1" applyBorder="1" applyAlignment="1">
      <alignment horizontal="center" vertical="center" wrapText="1"/>
    </xf>
    <xf numFmtId="0" fontId="41" fillId="4" borderId="16"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horizontal="center" vertical="center" wrapText="1"/>
    </xf>
    <xf numFmtId="0" fontId="0" fillId="4" borderId="20" xfId="0" applyFill="1" applyBorder="1" applyAlignment="1">
      <alignment horizontal="center" vertical="center" wrapText="1"/>
    </xf>
    <xf numFmtId="0" fontId="0" fillId="4" borderId="21"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23" xfId="0" applyFill="1" applyBorder="1" applyAlignment="1">
      <alignment horizontal="center" vertical="center" wrapText="1"/>
    </xf>
    <xf numFmtId="0" fontId="2" fillId="12" borderId="59" xfId="0" applyFont="1" applyFill="1" applyBorder="1" applyAlignment="1">
      <alignment horizontal="left" vertical="center"/>
    </xf>
    <xf numFmtId="0" fontId="2" fillId="12" borderId="75" xfId="0" applyFont="1" applyFill="1" applyBorder="1" applyAlignment="1">
      <alignment horizontal="left" vertical="center"/>
    </xf>
    <xf numFmtId="0" fontId="2" fillId="12" borderId="17" xfId="0" applyFont="1" applyFill="1" applyBorder="1" applyAlignment="1">
      <alignment horizontal="left" vertical="center"/>
    </xf>
    <xf numFmtId="0" fontId="2" fillId="12" borderId="18" xfId="0" applyFont="1" applyFill="1" applyBorder="1" applyAlignment="1">
      <alignment horizontal="left" vertical="center"/>
    </xf>
    <xf numFmtId="0" fontId="2" fillId="23" borderId="59" xfId="0" applyFont="1" applyFill="1" applyBorder="1" applyAlignment="1">
      <alignment horizontal="center" vertical="center" wrapText="1"/>
    </xf>
    <xf numFmtId="0" fontId="2" fillId="23" borderId="75" xfId="0" applyFont="1" applyFill="1" applyBorder="1" applyAlignment="1">
      <alignment horizontal="center" vertical="center" wrapText="1"/>
    </xf>
    <xf numFmtId="0" fontId="2" fillId="23" borderId="82"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8" fillId="3" borderId="42" xfId="0" applyFont="1" applyFill="1" applyBorder="1" applyAlignment="1">
      <alignment horizontal="center" vertical="center" wrapText="1"/>
    </xf>
    <xf numFmtId="0" fontId="18" fillId="3" borderId="89" xfId="0" applyFont="1" applyFill="1" applyBorder="1" applyAlignment="1">
      <alignment horizontal="center" vertical="center" wrapText="1"/>
    </xf>
    <xf numFmtId="0" fontId="18" fillId="3" borderId="90" xfId="0" applyFont="1" applyFill="1" applyBorder="1" applyAlignment="1">
      <alignment horizontal="center" vertical="center" wrapText="1"/>
    </xf>
    <xf numFmtId="0" fontId="0" fillId="12" borderId="22" xfId="0" applyFill="1" applyBorder="1" applyAlignment="1">
      <alignment horizontal="center"/>
    </xf>
    <xf numFmtId="0" fontId="0" fillId="12" borderId="23" xfId="0" applyFill="1" applyBorder="1" applyAlignment="1">
      <alignment horizontal="center"/>
    </xf>
    <xf numFmtId="0" fontId="2" fillId="12" borderId="0" xfId="0" applyFont="1" applyFill="1" applyAlignment="1">
      <alignment horizontal="left" vertical="center"/>
    </xf>
    <xf numFmtId="0" fontId="2" fillId="12" borderId="20" xfId="0" applyFont="1" applyFill="1" applyBorder="1" applyAlignment="1">
      <alignment horizontal="left" vertical="center"/>
    </xf>
    <xf numFmtId="0" fontId="39" fillId="4" borderId="16" xfId="0" applyFont="1" applyFill="1" applyBorder="1" applyAlignment="1">
      <alignment horizontal="center" vertical="center" wrapText="1"/>
    </xf>
    <xf numFmtId="0" fontId="39" fillId="4" borderId="17" xfId="0" applyFont="1" applyFill="1" applyBorder="1" applyAlignment="1">
      <alignment horizontal="center" vertical="center" wrapText="1"/>
    </xf>
    <xf numFmtId="0" fontId="39" fillId="4" borderId="18" xfId="0" applyFont="1" applyFill="1" applyBorder="1" applyAlignment="1">
      <alignment horizontal="center" vertical="center" wrapText="1"/>
    </xf>
    <xf numFmtId="0" fontId="39" fillId="4" borderId="19"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20" xfId="0" applyFont="1" applyFill="1" applyBorder="1" applyAlignment="1">
      <alignment horizontal="center" vertical="center" wrapText="1"/>
    </xf>
    <xf numFmtId="0" fontId="39" fillId="4" borderId="21" xfId="0" applyFont="1" applyFill="1" applyBorder="1" applyAlignment="1">
      <alignment horizontal="center" vertical="center" wrapText="1"/>
    </xf>
    <xf numFmtId="0" fontId="39" fillId="4" borderId="22" xfId="0" applyFont="1" applyFill="1" applyBorder="1" applyAlignment="1">
      <alignment horizontal="center" vertical="center" wrapText="1"/>
    </xf>
    <xf numFmtId="0" fontId="39" fillId="4" borderId="23" xfId="0" applyFont="1" applyFill="1" applyBorder="1" applyAlignment="1">
      <alignment horizontal="center" vertical="center" wrapText="1"/>
    </xf>
    <xf numFmtId="0" fontId="2" fillId="9" borderId="59" xfId="0" applyFont="1" applyFill="1" applyBorder="1" applyAlignment="1">
      <alignment horizontal="left" vertical="center"/>
    </xf>
    <xf numFmtId="0" fontId="2" fillId="9" borderId="17" xfId="0" applyFont="1" applyFill="1" applyBorder="1" applyAlignment="1">
      <alignment horizontal="left" vertical="center"/>
    </xf>
    <xf numFmtId="0" fontId="2" fillId="9" borderId="0" xfId="0" applyFont="1" applyFill="1" applyAlignment="1">
      <alignment horizontal="left" vertical="center"/>
    </xf>
    <xf numFmtId="0" fontId="2" fillId="9" borderId="20" xfId="0" applyFont="1" applyFill="1" applyBorder="1" applyAlignment="1">
      <alignment horizontal="left" vertical="center"/>
    </xf>
    <xf numFmtId="0" fontId="2" fillId="9" borderId="22" xfId="0" applyFont="1" applyFill="1" applyBorder="1" applyAlignment="1">
      <alignment horizontal="left" vertical="center"/>
    </xf>
    <xf numFmtId="0" fontId="2" fillId="9" borderId="23" xfId="0" applyFont="1" applyFill="1" applyBorder="1" applyAlignment="1">
      <alignment horizontal="left" vertical="center"/>
    </xf>
    <xf numFmtId="0" fontId="39" fillId="4" borderId="17" xfId="0" applyFont="1" applyFill="1" applyBorder="1" applyAlignment="1">
      <alignment horizontal="center" vertical="center"/>
    </xf>
    <xf numFmtId="0" fontId="39" fillId="4" borderId="18" xfId="0" applyFont="1" applyFill="1" applyBorder="1" applyAlignment="1">
      <alignment horizontal="center" vertical="center"/>
    </xf>
    <xf numFmtId="0" fontId="39" fillId="4" borderId="0" xfId="0" applyFont="1" applyFill="1" applyAlignment="1">
      <alignment horizontal="center" vertical="center"/>
    </xf>
    <xf numFmtId="0" fontId="39" fillId="4" borderId="20" xfId="0" applyFont="1" applyFill="1" applyBorder="1" applyAlignment="1">
      <alignment horizontal="center" vertical="center"/>
    </xf>
    <xf numFmtId="0" fontId="39" fillId="4" borderId="22" xfId="0" applyFont="1" applyFill="1" applyBorder="1" applyAlignment="1">
      <alignment horizontal="center" vertical="center"/>
    </xf>
    <xf numFmtId="0" fontId="39" fillId="4" borderId="23" xfId="0" applyFont="1" applyFill="1" applyBorder="1" applyAlignment="1">
      <alignment horizontal="center" vertical="center"/>
    </xf>
    <xf numFmtId="0" fontId="23" fillId="7" borderId="59" xfId="0" applyFont="1" applyFill="1" applyBorder="1" applyAlignment="1">
      <alignment horizontal="left" vertical="center" wrapText="1"/>
    </xf>
    <xf numFmtId="0" fontId="23" fillId="7" borderId="17" xfId="0" applyFont="1" applyFill="1" applyBorder="1" applyAlignment="1">
      <alignment horizontal="left" vertical="center" wrapText="1"/>
    </xf>
    <xf numFmtId="0" fontId="23" fillId="7" borderId="75" xfId="0" applyFont="1" applyFill="1" applyBorder="1" applyAlignment="1">
      <alignment horizontal="left" vertical="center" wrapText="1"/>
    </xf>
    <xf numFmtId="0" fontId="23" fillId="7" borderId="0" xfId="0" applyFont="1" applyFill="1" applyAlignment="1">
      <alignment horizontal="left" vertical="center" wrapText="1"/>
    </xf>
    <xf numFmtId="0" fontId="23" fillId="7" borderId="20" xfId="0" applyFont="1" applyFill="1" applyBorder="1" applyAlignment="1">
      <alignment horizontal="left" vertical="center" wrapText="1"/>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7" borderId="59" xfId="0" applyFont="1" applyFill="1" applyBorder="1" applyAlignment="1">
      <alignment horizontal="left" vertical="center" wrapText="1"/>
    </xf>
    <xf numFmtId="0" fontId="2" fillId="7" borderId="0" xfId="0" applyFont="1" applyFill="1" applyAlignment="1">
      <alignment horizontal="left" vertical="center" wrapText="1"/>
    </xf>
    <xf numFmtId="0" fontId="2" fillId="7" borderId="75"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39" fillId="3" borderId="16" xfId="0" applyFont="1" applyFill="1" applyBorder="1" applyAlignment="1">
      <alignment horizontal="center" vertical="center" wrapText="1"/>
    </xf>
    <xf numFmtId="0" fontId="39" fillId="3" borderId="17" xfId="0" applyFont="1" applyFill="1" applyBorder="1" applyAlignment="1">
      <alignment horizontal="center" vertical="center" wrapText="1"/>
    </xf>
    <xf numFmtId="0" fontId="39" fillId="3" borderId="18" xfId="0" applyFont="1" applyFill="1" applyBorder="1" applyAlignment="1">
      <alignment horizontal="center" vertical="center" wrapText="1"/>
    </xf>
    <xf numFmtId="0" fontId="39" fillId="3" borderId="19" xfId="0" applyFont="1" applyFill="1" applyBorder="1" applyAlignment="1">
      <alignment horizontal="center" vertical="center" wrapText="1"/>
    </xf>
    <xf numFmtId="0" fontId="39" fillId="3" borderId="0" xfId="0" applyFont="1" applyFill="1" applyAlignment="1">
      <alignment horizontal="center" vertical="center" wrapText="1"/>
    </xf>
    <xf numFmtId="0" fontId="39" fillId="3" borderId="20" xfId="0" applyFont="1" applyFill="1" applyBorder="1" applyAlignment="1">
      <alignment horizontal="center" vertical="center" wrapText="1"/>
    </xf>
    <xf numFmtId="0" fontId="39" fillId="3" borderId="21" xfId="0" applyFont="1" applyFill="1" applyBorder="1" applyAlignment="1">
      <alignment horizontal="center" vertical="center" wrapText="1"/>
    </xf>
    <xf numFmtId="0" fontId="39" fillId="3" borderId="22" xfId="0" applyFont="1" applyFill="1" applyBorder="1" applyAlignment="1">
      <alignment horizontal="center" vertical="center" wrapText="1"/>
    </xf>
    <xf numFmtId="0" fontId="39" fillId="3" borderId="23" xfId="0" applyFont="1" applyFill="1" applyBorder="1" applyAlignment="1">
      <alignment horizontal="center" vertical="center" wrapText="1"/>
    </xf>
    <xf numFmtId="0" fontId="43" fillId="3" borderId="17" xfId="0" applyFont="1" applyFill="1" applyBorder="1" applyAlignment="1">
      <alignment horizontal="center" vertical="center" wrapText="1"/>
    </xf>
    <xf numFmtId="0" fontId="43" fillId="3" borderId="0" xfId="0" applyFont="1" applyFill="1" applyAlignment="1">
      <alignment horizontal="center" vertical="center" wrapText="1"/>
    </xf>
    <xf numFmtId="0" fontId="42" fillId="3" borderId="17" xfId="0" applyFont="1" applyFill="1" applyBorder="1" applyAlignment="1">
      <alignment horizontal="center" vertical="center" wrapText="1"/>
    </xf>
    <xf numFmtId="0" fontId="42" fillId="3" borderId="18" xfId="0" applyFont="1" applyFill="1" applyBorder="1" applyAlignment="1">
      <alignment horizontal="center" vertical="center" wrapText="1"/>
    </xf>
    <xf numFmtId="0" fontId="42" fillId="3" borderId="0" xfId="0" applyFont="1" applyFill="1" applyAlignment="1">
      <alignment horizontal="center" vertical="center" wrapText="1"/>
    </xf>
    <xf numFmtId="0" fontId="42" fillId="3" borderId="20" xfId="0" applyFont="1" applyFill="1" applyBorder="1" applyAlignment="1">
      <alignment horizontal="center" vertical="center" wrapText="1"/>
    </xf>
    <xf numFmtId="0" fontId="42" fillId="3" borderId="22" xfId="0" applyFont="1" applyFill="1" applyBorder="1" applyAlignment="1">
      <alignment horizontal="center" vertical="center" wrapText="1"/>
    </xf>
    <xf numFmtId="0" fontId="42" fillId="3" borderId="23" xfId="0" applyFont="1" applyFill="1" applyBorder="1" applyAlignment="1">
      <alignment horizontal="center" vertical="center" wrapText="1"/>
    </xf>
    <xf numFmtId="0" fontId="43" fillId="3" borderId="16" xfId="0" applyFont="1" applyFill="1" applyBorder="1" applyAlignment="1">
      <alignment horizontal="center" vertical="center" wrapText="1"/>
    </xf>
    <xf numFmtId="0" fontId="42" fillId="3" borderId="21" xfId="0" applyFont="1" applyFill="1" applyBorder="1" applyAlignment="1">
      <alignment horizontal="center" vertical="center" wrapText="1"/>
    </xf>
    <xf numFmtId="0" fontId="2" fillId="7" borderId="17" xfId="0" applyFont="1" applyFill="1" applyBorder="1" applyAlignment="1">
      <alignment horizontal="left" vertical="center" wrapText="1"/>
    </xf>
    <xf numFmtId="0" fontId="2" fillId="7" borderId="22" xfId="0" applyFont="1" applyFill="1" applyBorder="1" applyAlignment="1">
      <alignment horizontal="left" vertical="center" wrapText="1"/>
    </xf>
    <xf numFmtId="0" fontId="1" fillId="9" borderId="34"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cellXfs>
  <cellStyles count="2">
    <cellStyle name="Normal" xfId="0" builtinId="0"/>
    <cellStyle name="Style 1" xfId="1" xr:uid="{B1CDE6D9-E5CD-AA45-B800-A46676EEB9A8}"/>
  </cellStyles>
  <dxfs count="232">
    <dxf>
      <alignment horizontal="general" vertical="bottom" textRotation="0" wrapText="1" indent="0" justifyLastLine="0" shrinkToFit="0" readingOrder="0"/>
      <border diagonalUp="0" diagonalDown="0">
        <left style="thin">
          <color rgb="FF000000"/>
        </left>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30" formatCode="@"/>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top style="thin">
          <color rgb="FF000000"/>
        </top>
      </border>
    </dxf>
    <dxf>
      <border outline="0">
        <bottom style="thin">
          <color rgb="FF000000"/>
        </bottom>
      </border>
    </dxf>
    <dxf>
      <border outline="0">
        <left style="medium">
          <color rgb="FF000000"/>
        </left>
        <right style="medium">
          <color rgb="FF000000"/>
        </right>
        <top style="medium">
          <color rgb="FF000000"/>
        </top>
        <bottom style="medium">
          <color rgb="FF000000"/>
        </bottom>
      </border>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5700"/>
      </font>
      <fill>
        <patternFill>
          <bgColor rgb="FFFFEB9C"/>
        </patternFill>
      </fill>
    </dxf>
    <dxf>
      <font>
        <color rgb="FF9C5700"/>
      </font>
      <fill>
        <patternFill>
          <bgColor rgb="FFFFEB9C"/>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font>
        <b/>
        <strike val="0"/>
        <outline val="0"/>
        <shadow val="0"/>
        <u val="none"/>
        <vertAlign val="baseline"/>
        <sz val="16"/>
        <name val="Calibri"/>
        <family val="2"/>
        <scheme val="minor"/>
      </font>
      <alignment horizontal="center" vertical="center"/>
      <border outline="0">
        <left/>
        <right style="thin">
          <color rgb="FF000000"/>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numFmt numFmtId="0" formatCode="General"/>
      <alignment horizontal="center" vertical="center"/>
      <border outline="0">
        <left style="medium">
          <color indexed="64"/>
        </left>
        <right/>
        <top style="thin">
          <color rgb="FF000000"/>
        </top>
        <bottom style="thin">
          <color rgb="FF000000"/>
        </bottom>
      </border>
      <protection locked="0" hidden="0"/>
    </dxf>
    <dxf>
      <font>
        <b val="0"/>
        <strike val="0"/>
        <outline val="0"/>
        <shadow val="0"/>
        <u val="none"/>
        <vertAlign val="baseline"/>
        <sz val="16"/>
        <name val="Calibri"/>
        <family val="2"/>
        <scheme val="minor"/>
      </font>
      <numFmt numFmtId="165" formatCode="m/d/yy"/>
      <alignment horizontal="center" vertical="center"/>
      <border diagonalUp="0" diagonalDown="0" outline="0">
        <left style="thin">
          <color indexed="64"/>
        </left>
        <right style="medium">
          <color indexed="64"/>
        </right>
        <top style="thin">
          <color indexed="64"/>
        </top>
        <bottom style="thin">
          <color indexed="64"/>
        </bottom>
      </border>
      <protection locked="0" hidden="0"/>
    </dxf>
    <dxf>
      <font>
        <b val="0"/>
        <strike val="0"/>
        <outline val="0"/>
        <shadow val="0"/>
        <u val="none"/>
        <vertAlign val="baseline"/>
        <sz val="16"/>
        <name val="Calibri"/>
        <family val="2"/>
        <scheme val="minor"/>
      </font>
      <alignment horizontal="center" vertical="center"/>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6"/>
        <name val="Calibri"/>
        <family val="2"/>
        <scheme val="minor"/>
      </font>
      <numFmt numFmtId="0" formatCode="General"/>
      <alignment horizontal="center" vertical="center"/>
      <border diagonalUp="0" diagonalDown="0" outline="0">
        <left style="medium">
          <color indexed="64"/>
        </left>
        <right style="thin">
          <color indexed="64"/>
        </right>
        <top style="thin">
          <color indexed="64"/>
        </top>
        <bottom style="thin">
          <color indexed="64"/>
        </bottom>
      </border>
      <protection locked="0" hidden="0"/>
    </dxf>
    <dxf>
      <border outline="0">
        <bottom style="thin">
          <color rgb="FF000000"/>
        </bottom>
      </border>
    </dxf>
    <dxf>
      <border outline="0">
        <top style="thin">
          <color rgb="FF000000"/>
        </top>
      </border>
    </dxf>
    <dxf>
      <font>
        <b val="0"/>
        <strike val="0"/>
        <outline val="0"/>
        <shadow val="0"/>
        <u val="none"/>
        <vertAlign val="baseline"/>
        <sz val="16"/>
        <name val="Calibri"/>
        <family val="2"/>
        <scheme val="minor"/>
      </font>
      <alignment horizontal="center" vertical="center"/>
      <protection locked="0" hidden="0"/>
    </dxf>
    <dxf>
      <font>
        <b val="0"/>
        <i val="0"/>
        <strike val="0"/>
        <condense val="0"/>
        <extend val="0"/>
        <outline val="0"/>
        <shadow val="0"/>
        <u val="none"/>
        <vertAlign val="baseline"/>
        <sz val="20"/>
        <color rgb="FF000000"/>
        <name val="Calibri"/>
        <family val="2"/>
        <scheme val="minor"/>
      </font>
      <fill>
        <patternFill patternType="solid">
          <fgColor indexed="64"/>
          <bgColor theme="3" tint="0.79998168889431442"/>
        </patternFill>
      </fill>
      <alignment horizontal="center" vertical="center" textRotation="0" wrapText="1" indent="0" justifyLastLine="0" shrinkToFit="0" readingOrder="0"/>
      <border outline="0">
        <left style="thin">
          <color rgb="FF000000"/>
        </left>
        <right style="thin">
          <color rgb="FF000000"/>
        </right>
        <top/>
        <bottom/>
      </border>
      <protection locked="0" hidden="0"/>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ClientIdKey" pivot="0" count="0" xr9:uid="{FCB4371B-FDAD-2A49-8A96-C05363544C95}"/>
  </tableStyles>
  <colors>
    <mruColors>
      <color rgb="FFF6F188"/>
      <color rgb="FFEDE2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DD5881-7183-4DB2-8CAE-C75CCC20FBB1}" name="ClientIdKey" displayName="ClientIdKey" ref="C2:K4" totalsRowShown="0" headerRowDxfId="229" dataDxfId="228" headerRowBorderDxfId="226" tableBorderDxfId="227">
  <autoFilter ref="C2:K4" xr:uid="{A7DD5881-7183-4DB2-8CAE-C75CCC20FBB1}"/>
  <tableColumns count="9">
    <tableColumn id="1" xr3:uid="{57871CE6-B30C-438C-8B96-46B9C59FBF13}" name="Client ID#" dataDxfId="225"/>
    <tableColumn id="2" xr3:uid="{19D235F3-A4D6-4573-A492-72130791D6BA}" name="Client Name (First Last)" dataDxfId="224"/>
    <tableColumn id="3" xr3:uid="{4FDF89CA-C493-42C0-BCDA-4EC159FFBB06}" name="DOB" dataDxfId="223"/>
    <tableColumn id="6" xr3:uid="{622AC1A6-A520-431C-A096-8B64342E1191}" name="A. Material/Financial Assistance" dataDxfId="222"/>
    <tableColumn id="7" xr3:uid="{A8B2DC7F-7085-44EE-9EDE-95ACBAE89FC8}" name="B. Housing Services" dataDxfId="221"/>
    <tableColumn id="8" xr3:uid="{C263C7A6-6325-42B7-ACE9-71A8D78E9EAF}" name="C. Information &amp; Referral" dataDxfId="220"/>
    <tableColumn id="9" xr3:uid="{50388D52-F4E3-4BC5-9FFF-024FE2A10DCB}" name="D. Emotional Support" dataDxfId="219"/>
    <tableColumn id="10" xr3:uid="{01FD3D85-6FE0-4F45-971F-5E609B5E91F9}" name="E. Education &amp; Workforce Development" dataDxfId="218"/>
    <tableColumn id="11" xr3:uid="{95FD235B-64B5-4B62-B482-24E56A678F10}" name="F. Advocacy &amp; Assistance" dataDxfId="2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CCAA92-0069-D24B-AB0F-50CAB7A075E5}" name="Table1" displayName="Table1" ref="B3:AP59" totalsRowShown="0" headerRowDxfId="215" dataDxfId="214" tableBorderDxfId="213">
  <autoFilter ref="B3:AP59" xr:uid="{79CCAA92-0069-D24B-AB0F-50CAB7A075E5}"/>
  <tableColumns count="41">
    <tableColumn id="1" xr3:uid="{C2C27029-256C-744C-AA3D-29707700337D}" name="Client ID" dataDxfId="212"/>
    <tableColumn id="2" xr3:uid="{7426828C-744B-214E-BF15-5AB0F1ADCA2B}" name="New Client?_x000a_If NEW, enter a value of 1 below." dataDxfId="211"/>
    <tableColumn id="3" xr3:uid="{9757C35C-385B-0D4E-8A17-4F9CBD24C7F0}" name="Continuing Client?_x000a_If CONTINUING, enter a value of 1 below." dataDxfId="210"/>
    <tableColumn id="4" xr3:uid="{DBCCDCAD-113C-6941-80B5-3A92D3F7FB75}" name="American Indian/ Alaska Native" dataDxfId="209"/>
    <tableColumn id="5" xr3:uid="{AE2C63C6-59B0-7D42-B557-2FD95A3C9CB2}" name="Asian" dataDxfId="208"/>
    <tableColumn id="6" xr3:uid="{3B7457BD-57E2-534A-B6C5-36302B1CAC9C}" name="Black/African American" dataDxfId="207"/>
    <tableColumn id="7" xr3:uid="{DF56B172-3D96-B64C-B9FF-96FA445D3B4C}" name="Hispanic/_x000a_Latino" dataDxfId="206"/>
    <tableColumn id="8" xr3:uid="{80FD9A29-152F-7D45-BB6B-AE0B84416E0B}" name="Native Hawaiian/ Other Pacific Islander" dataDxfId="205"/>
    <tableColumn id="9" xr3:uid="{6282FBCD-B425-F742-8753-82CF86A0C3EA}" name="White Non-Latino/ Caucasian" dataDxfId="204"/>
    <tableColumn id="10" xr3:uid="{4D556950-CA25-0F43-8369-532D7B3D719F}" name="Some Other Race" dataDxfId="203"/>
    <tableColumn id="11" xr3:uid="{4D9F2472-3408-054C-8C0E-55BA98C013BF}" name="Multiple Races" dataDxfId="202"/>
    <tableColumn id="12" xr3:uid="{5C9D043A-F77A-D746-B3C5-84345ACE7924}" name="Race Not Reported" dataDxfId="201"/>
    <tableColumn id="13" xr3:uid="{0F0039C4-B7D9-8F48-9255-97EEE3719E35}" name="Race Not Tracked" dataDxfId="200"/>
    <tableColumn id="14" xr3:uid="{D94350CC-1283-5B41-946D-5D81719CB549}" name="Male" dataDxfId="199"/>
    <tableColumn id="15" xr3:uid="{798F3C60-04B9-CB47-A76A-64102C56ABAC}" name="Female" dataDxfId="198"/>
    <tableColumn id="16" xr3:uid="{791CD451-B169-DE4F-A09D-B463A51DF524}" name="Other" dataDxfId="197"/>
    <tableColumn id="17" xr3:uid="{5BB2F722-0BF3-874A-A784-5F53A6B18849}" name="If gender is other, please explain:" dataDxfId="196"/>
    <tableColumn id="18" xr3:uid="{8B011B94-A47E-4940-81F7-CD6CE4657CB3}" name="Gender Not Reported" dataDxfId="195"/>
    <tableColumn id="19" xr3:uid="{8EF0F742-5F7F-1342-8A18-672A401FC28A}" name="Gender Not Tracked" dataDxfId="194"/>
    <tableColumn id="20" xr3:uid="{3CA62918-9490-E644-9F09-26F0D6D714FE}" name="0–12" dataDxfId="193"/>
    <tableColumn id="21" xr3:uid="{72FF8809-6DD2-924F-BC01-4DD1B52E717B}" name="13–17" dataDxfId="192"/>
    <tableColumn id="22" xr3:uid="{224E890D-66B3-9C4F-AFEC-D8FE6CD3A6DE}" name="18–24" dataDxfId="191"/>
    <tableColumn id="23" xr3:uid="{FBDF0313-B193-C742-94BE-80285CEA78B6}" name="25–59" dataDxfId="190"/>
    <tableColumn id="24" xr3:uid="{10839B63-9D9E-474B-BDA0-74FBDDA4FEBD}" name="60 and Older" dataDxfId="189"/>
    <tableColumn id="25" xr3:uid="{A064D0CA-816B-F548-8EC2-66149982C3F7}" name="Age Not Reported" dataDxfId="188"/>
    <tableColumn id="26" xr3:uid="{5A08A999-88D4-3D46-A841-58D582BC93B5}" name="Age Not Tracked" dataDxfId="187"/>
    <tableColumn id="27" xr3:uid="{BF5ADB87-44A1-624A-B113-28004FCDC51A}" name="Deaf/Hard of Hearing" dataDxfId="186"/>
    <tableColumn id="28" xr3:uid="{FD43E2D4-C9C3-B54A-BFF8-EA614B7D73B4}" name="Homeless " dataDxfId="185"/>
    <tableColumn id="29" xr3:uid="{F15E2C71-C9B4-F74A-9ED3-0F39B9E4982A}" name="Immigrants/_x000a_Refugees/_x000a_Asylum Seekers " dataDxfId="184"/>
    <tableColumn id="30" xr3:uid="{C1C774FF-93D1-F843-86CF-327011370901}" name="LGBTQ " dataDxfId="183"/>
    <tableColumn id="31" xr3:uid="{7EE888EA-2A98-DF46-86A9-00BD41B3CC1B}" name="Veterans " dataDxfId="182"/>
    <tableColumn id="32" xr3:uid="{A93482E1-396F-8746-9FC9-B88135EB3FE3}" name="Disabled: Cognitive/ Physical/_x000a_Mental" dataDxfId="181"/>
    <tableColumn id="33" xr3:uid="{57895829-9F60-D64A-90F5-B015D03B231B}" name="Limited English Proficiency" dataDxfId="180"/>
    <tableColumn id="34" xr3:uid="{61603265-B2CD-3C4A-B6A1-AD66D5427C7E}" name="Other " dataDxfId="179"/>
    <tableColumn id="35" xr3:uid="{0C33842F-C04B-774B-862C-2FAA36FF7897}" name="If other, please explain:" dataDxfId="178"/>
    <tableColumn id="36" xr3:uid="{4D6FBFF2-4E14-414E-A314-D762255B3A3F}" name="A. Material/Financial Assistance" dataDxfId="177"/>
    <tableColumn id="37" xr3:uid="{97D4E0FF-0069-1145-8CD0-D9345F1A5025}" name="B. Housing Services" dataDxfId="176"/>
    <tableColumn id="38" xr3:uid="{32063057-119D-8242-9601-5E982CB6BE1A}" name="C. Information &amp; Referral" dataDxfId="175"/>
    <tableColumn id="39" xr3:uid="{82D4C339-7F8A-EF42-A7D5-918B063A294F}" name="D. Emotional Support" dataDxfId="174"/>
    <tableColumn id="40" xr3:uid="{3F15C502-53BA-ED43-A6F9-E40467D43B8D}" name="E. Education &amp; Workforce Development" dataDxfId="173"/>
    <tableColumn id="41" xr3:uid="{8BF5B700-13C0-0943-BF7C-A731E0B0AD24}" name="F. Advocacy &amp; Assistance" dataDxfId="172"/>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D86653D-849E-0B4C-BD2D-50F416032405}" name="Table2" displayName="Table2" ref="B3:AP59" totalsRowShown="0" headerRowDxfId="170" dataDxfId="169" tableBorderDxfId="168">
  <autoFilter ref="B3:AP59" xr:uid="{6D86653D-849E-0B4C-BD2D-50F416032405}"/>
  <tableColumns count="41">
    <tableColumn id="1" xr3:uid="{7A603A9F-F7F4-1D4C-BE38-346CACA12C2F}" name="Client ID" dataDxfId="167"/>
    <tableColumn id="2" xr3:uid="{17953D57-231C-154B-A12F-236DEC877B37}" name="New Client?_x000a_If NEW, enter a value of 1 below." dataDxfId="166"/>
    <tableColumn id="3" xr3:uid="{8106098F-1EAB-4246-9720-AE22EA875B57}" name="Continuing Client?_x000a_If CONTINUING, enter a value of 1 below." dataDxfId="165"/>
    <tableColumn id="4" xr3:uid="{D477EE92-761A-0548-9B1C-C57611E3F320}" name="American Indian/ Alaska Native" dataDxfId="164"/>
    <tableColumn id="5" xr3:uid="{5D12903D-4915-5E41-9D1B-E4AF145B8763}" name="Asian" dataDxfId="163"/>
    <tableColumn id="6" xr3:uid="{0C1BBFAC-B080-FE4E-9A32-0C749FA5B2B4}" name="Black/African American" dataDxfId="162"/>
    <tableColumn id="7" xr3:uid="{7C12E8F1-62FB-2F49-8F28-6B9985F8EA76}" name="Hispanic/_x000a_Latino" dataDxfId="161"/>
    <tableColumn id="8" xr3:uid="{D20BD6AD-1530-E84B-9C26-06B10069F380}" name="Native Hawaiian/ Other Pacific Islander" dataDxfId="160"/>
    <tableColumn id="9" xr3:uid="{FA95703B-844C-0642-87F9-8F5091196A9E}" name="White Non-Latino/ Caucasian" dataDxfId="159"/>
    <tableColumn id="10" xr3:uid="{9C2984D2-3E82-154E-BACE-8C522DE42DF9}" name="Some Other Race" dataDxfId="158"/>
    <tableColumn id="11" xr3:uid="{76E6377B-B606-D84A-AF5B-D792DFFA55CC}" name="Multiple Races" dataDxfId="157"/>
    <tableColumn id="12" xr3:uid="{C78638D7-047F-2642-9811-C4CE37A33B3B}" name="Race Not Reported" dataDxfId="156"/>
    <tableColumn id="13" xr3:uid="{F8FBDB4E-DD16-664D-A270-D166A0DC715D}" name="Race Not Tracked" dataDxfId="155"/>
    <tableColumn id="14" xr3:uid="{1F72C9C3-6D48-ED4B-9389-0AC1F6567677}" name="Male" dataDxfId="154"/>
    <tableColumn id="15" xr3:uid="{F2B2BBC2-5FD2-C74C-8C45-0093E6EC304B}" name="Female" dataDxfId="153"/>
    <tableColumn id="16" xr3:uid="{F9CA245D-DCD0-9545-91C8-E1C1CC2ABAA1}" name="Other" dataDxfId="152"/>
    <tableColumn id="17" xr3:uid="{C585DF8F-4649-E045-9FE3-776784E1E35E}" name="If other Gender, please explain:" dataDxfId="151"/>
    <tableColumn id="18" xr3:uid="{20658105-8865-6C43-B93A-595436DBC35D}" name="Gender Not Reported" dataDxfId="150"/>
    <tableColumn id="19" xr3:uid="{B4BEE19D-024C-994D-AD23-A0325133663B}" name="Gender Not Tracked" dataDxfId="149"/>
    <tableColumn id="20" xr3:uid="{8356017E-0FDA-9047-8F7A-7A9397593FEE}" name="0–12" dataDxfId="148"/>
    <tableColumn id="21" xr3:uid="{B2994EE6-2A60-0E4E-A2CB-5451B9DAC093}" name="13–17" dataDxfId="147"/>
    <tableColumn id="22" xr3:uid="{88B8A589-534E-7D48-9188-97BDC29B909E}" name="18–24" dataDxfId="146"/>
    <tableColumn id="23" xr3:uid="{3BB02B08-0B11-9B41-AB25-DDF908702BC1}" name="25–59" dataDxfId="145"/>
    <tableColumn id="24" xr3:uid="{96DF7C51-14DD-0B46-A4F3-6D8723058EE5}" name="60 and Older" dataDxfId="144"/>
    <tableColumn id="25" xr3:uid="{603A5A71-277E-FF4A-A93A-BFFB9891DF8E}" name="Age Not Reported" dataDxfId="143"/>
    <tableColumn id="26" xr3:uid="{E2B818BB-0FB9-174F-B763-90068009C25E}" name="Age Not Tracked" dataDxfId="142"/>
    <tableColumn id="27" xr3:uid="{D0141934-6624-BD49-822C-91074CFF983B}" name="Deaf/Hard of Hearing" dataDxfId="141"/>
    <tableColumn id="28" xr3:uid="{9F3A4509-64CC-0C4E-A6E4-AF10C32D2A75}" name="Homeless " dataDxfId="140"/>
    <tableColumn id="29" xr3:uid="{3EC58C7A-5C94-734F-AD85-C4F69FF749F8}" name="Immigrants/_x000a_Refugees/_x000a_Asylum Seekers " dataDxfId="139"/>
    <tableColumn id="30" xr3:uid="{61C81EC2-6D8F-5D45-AA12-6FFA4B5AA092}" name="LGBTQ " dataDxfId="138"/>
    <tableColumn id="31" xr3:uid="{6CD7505A-B87A-B743-87A9-64EDB6F450B7}" name="Veterans " dataDxfId="137"/>
    <tableColumn id="32" xr3:uid="{9658CFE5-3275-4440-986A-3DFF48EC2737}" name="Disabled: Cognitive/ Physical/_x000a_Mental" dataDxfId="136"/>
    <tableColumn id="33" xr3:uid="{3E684F45-3993-AF45-BB3F-EE4AF368145C}" name="Limited English Proficiency" dataDxfId="135"/>
    <tableColumn id="34" xr3:uid="{081A7FD6-9E73-DC44-B0A5-7B3AFCC219E7}" name="Other " dataDxfId="134"/>
    <tableColumn id="35" xr3:uid="{7123FBEA-E47C-914E-AE26-EADAE78406C3}" name="If other, please explain:" dataDxfId="133"/>
    <tableColumn id="36" xr3:uid="{B1F6BAF4-FD34-D04F-BAD6-B089210BDFD9}" name="A. Material/Financial Assistance" dataDxfId="132"/>
    <tableColumn id="37" xr3:uid="{B80BA450-FD8B-0348-96E2-25D185E9E4ED}" name="B. Housing Services" dataDxfId="131"/>
    <tableColumn id="38" xr3:uid="{E57CC2F6-E591-1E4F-9824-A265094F4F46}" name="C. Information &amp; Referral" dataDxfId="130"/>
    <tableColumn id="39" xr3:uid="{B758793B-8079-2345-8A65-8AA81F3C1E36}" name="D. Emotional Support" dataDxfId="129"/>
    <tableColumn id="40" xr3:uid="{746FA7A8-5400-814F-80F0-F863DB138F99}" name="E. Education &amp; Workforce Development" dataDxfId="128"/>
    <tableColumn id="41" xr3:uid="{9F6450A0-44EE-0645-9676-DC8A65589CB2}" name="F. Advocacy &amp; Assistance" dataDxfId="12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627AED-AE0F-6A42-8E8C-733FA714D6FA}" name="Table4" displayName="Table4" ref="B3:AP59" totalsRowShown="0" headerRowDxfId="125" dataDxfId="124" tableBorderDxfId="123">
  <autoFilter ref="B3:AP59" xr:uid="{00627AED-AE0F-6A42-8E8C-733FA714D6FA}"/>
  <tableColumns count="41">
    <tableColumn id="1" xr3:uid="{FFF12C8E-40DB-2D43-8FC0-10BAF4562CFC}" name="Client ID" dataDxfId="122"/>
    <tableColumn id="2" xr3:uid="{0CA928FE-FA41-034B-974F-F082EE7CDC2F}" name="New Client?_x000a_If NEW, enter a value of 1 below." dataDxfId="121"/>
    <tableColumn id="3" xr3:uid="{96F98F4F-EB14-F249-ADBC-CE2D707BA13F}" name="Continuing Client?_x000a_If CONTINUING, enter a value of 1 below." dataDxfId="120"/>
    <tableColumn id="4" xr3:uid="{C0220202-CCE0-7E46-9DD5-537230B03575}" name="American Indian/ Alaska Native" dataDxfId="119"/>
    <tableColumn id="5" xr3:uid="{1742E2BD-2D1A-2441-B345-E56B7D19DC52}" name="Asian" dataDxfId="118"/>
    <tableColumn id="6" xr3:uid="{77A197C1-DB1B-954E-A667-41CE9AFDDFD9}" name="Black/African American" dataDxfId="117"/>
    <tableColumn id="7" xr3:uid="{03416868-9E3A-3F4A-8400-6F4C20C38351}" name="Hispanic/_x000a_Latino" dataDxfId="116"/>
    <tableColumn id="8" xr3:uid="{1873F6C9-F9BF-2A4C-BBC7-637329E65380}" name="Native Hawaiian/ Other Pacific Islander" dataDxfId="115"/>
    <tableColumn id="9" xr3:uid="{A16EE0D7-C918-B44C-B807-841D24B227C6}" name="White Non-Latino/ Caucasian" dataDxfId="114"/>
    <tableColumn id="10" xr3:uid="{1AC0BEA5-94E1-6A4E-8328-55D3CF2B2438}" name="Some Other Race" dataDxfId="113"/>
    <tableColumn id="11" xr3:uid="{A5D551BC-3523-624F-BB63-9E1576B7FC76}" name="Multiple Races" dataDxfId="112"/>
    <tableColumn id="12" xr3:uid="{4925E0A1-45B8-F544-BDDC-0FFA71777444}" name="Race Not Reported" dataDxfId="111"/>
    <tableColumn id="13" xr3:uid="{EDBE4D72-9D9F-DE48-BF17-0CFEE5906E74}" name="Race Not Tracked" dataDxfId="110"/>
    <tableColumn id="14" xr3:uid="{9795E288-9E4F-7640-AC92-628FF4ECB5E9}" name="Male" dataDxfId="109"/>
    <tableColumn id="15" xr3:uid="{9F251E53-70B1-C44D-BD4D-4ACDD06E7651}" name="Female" dataDxfId="108"/>
    <tableColumn id="16" xr3:uid="{7154798F-06B2-9248-A68A-161FA8D5B309}" name="Other" dataDxfId="107"/>
    <tableColumn id="17" xr3:uid="{4B8DAEB2-3B85-1548-9735-6657CA30EB77}" name="If other gender, please explain:" dataDxfId="106"/>
    <tableColumn id="18" xr3:uid="{AFBA17DA-5C33-5E48-ADFA-FE29EF645BF1}" name="Gender Not Reported" dataDxfId="105"/>
    <tableColumn id="19" xr3:uid="{BB5A9DC8-3A3C-254D-9024-FB7E7E4C7D0E}" name="Gender Not Tracked" dataDxfId="104"/>
    <tableColumn id="20" xr3:uid="{C52E3A20-1246-8143-B0B6-A2600CE0697E}" name="0–12" dataDxfId="103"/>
    <tableColumn id="21" xr3:uid="{1AC06087-949A-DE4D-A331-FC908809DCDE}" name="13–17" dataDxfId="102"/>
    <tableColumn id="22" xr3:uid="{F4C5FDAF-438F-004E-B4CF-681353989DE7}" name="18–24" dataDxfId="101"/>
    <tableColumn id="23" xr3:uid="{985F96EB-C763-9640-84C1-30B4103DCD65}" name="25–59" dataDxfId="100"/>
    <tableColumn id="24" xr3:uid="{23C2095B-24C2-6643-B967-6DD72ADF3486}" name="60 and Older" dataDxfId="99"/>
    <tableColumn id="25" xr3:uid="{AEB526D8-24F7-0C43-8955-79C3D5E43805}" name="Age Not Reported" dataDxfId="98"/>
    <tableColumn id="26" xr3:uid="{9FEDB780-1C20-124A-A09B-D31091CDE8E4}" name="Age Not Tracked" dataDxfId="97"/>
    <tableColumn id="27" xr3:uid="{07BD6977-6891-AA44-BD63-BA0BF9ED4072}" name="Deaf/Hard of Hearing" dataDxfId="96"/>
    <tableColumn id="28" xr3:uid="{4EFEA132-514B-584C-A9A6-A72365C560E1}" name="Homeless " dataDxfId="95"/>
    <tableColumn id="29" xr3:uid="{08F80052-AC93-F14C-B58A-2DFD3702DDA5}" name="Immigrants/_x000a_Refugees/_x000a_Asylum Seekers " dataDxfId="94"/>
    <tableColumn id="30" xr3:uid="{FE8141FE-D26C-9143-BA34-A82EDC064223}" name="LGBTQ " dataDxfId="93"/>
    <tableColumn id="31" xr3:uid="{88A03C29-7102-B24E-B9B2-0120F3964127}" name="Veterans " dataDxfId="92"/>
    <tableColumn id="32" xr3:uid="{BFE83443-62F6-B24B-BF5C-7B2673C72AD6}" name="Disabled: Cognitive/ Physical/_x000a_Mental" dataDxfId="91"/>
    <tableColumn id="33" xr3:uid="{81224FD2-5615-3543-B8C2-0EA0BAD618FB}" name="Limited English Proficiency" dataDxfId="90"/>
    <tableColumn id="34" xr3:uid="{77BCFDB2-05BE-924B-94D4-ABF0E8B3FD9D}" name="Other " dataDxfId="89"/>
    <tableColumn id="35" xr3:uid="{BFE6F662-061B-A64F-8C6E-4BCA1CA6BA12}" name="If other, please explain:" dataDxfId="88"/>
    <tableColumn id="36" xr3:uid="{088DAD38-4B8D-2541-A4AE-5A2B9D426DDD}" name="A. Material/Financial Assistance" dataDxfId="87"/>
    <tableColumn id="37" xr3:uid="{33CB8060-CDCC-5D46-B74D-BE9EBAC910F1}" name="B. Housing Services" dataDxfId="86"/>
    <tableColumn id="38" xr3:uid="{767C2753-8546-9749-8CC7-211D4DD48827}" name="C. Information &amp; Referral" dataDxfId="85"/>
    <tableColumn id="39" xr3:uid="{5D377AFD-CAE8-EA46-9475-45678C664689}" name="D. Emotional Support" dataDxfId="84"/>
    <tableColumn id="40" xr3:uid="{C4A6176B-04BB-0344-B9DC-D6878C5DDCAA}" name="E. Education &amp; Workforce Development" dataDxfId="83"/>
    <tableColumn id="41" xr3:uid="{F393704A-5DD8-3543-99C3-7A169E8C5520}" name="F. Advocacy &amp; Assistance" dataDxfId="8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4A2F7E-8C22-0849-9B82-19AE10173FE0}" name="Table5" displayName="Table5" ref="B3:AP59" totalsRowShown="0" headerRowDxfId="80" dataDxfId="79" tableBorderDxfId="78">
  <autoFilter ref="B3:AP59" xr:uid="{9B4A2F7E-8C22-0849-9B82-19AE10173FE0}"/>
  <tableColumns count="41">
    <tableColumn id="1" xr3:uid="{6D0CAD6B-4D08-B640-961B-E980574CC723}" name="Client ID" dataDxfId="77"/>
    <tableColumn id="2" xr3:uid="{B53F800C-3B4B-4048-A679-2ECD6F734BB6}" name="New Client?_x000a_If NEW, enter a value of 1 below." dataDxfId="76"/>
    <tableColumn id="3" xr3:uid="{402512D1-ACE6-A747-A7D7-2493FB92D161}" name="Continuing Client?_x000a_If CONTINUING, enter a value of 1 below." dataDxfId="75"/>
    <tableColumn id="4" xr3:uid="{F3F0723C-F736-6548-AB80-A4FAA05BE82E}" name="American Indian/ Alaska Native" dataDxfId="74"/>
    <tableColumn id="5" xr3:uid="{D423208B-2675-CA4A-A803-4B7E21EB5B7F}" name="Asian" dataDxfId="73"/>
    <tableColumn id="6" xr3:uid="{ADF328F8-D181-3248-8649-9B7D4A670375}" name="Black/African American" dataDxfId="72"/>
    <tableColumn id="7" xr3:uid="{4FD0E1D6-B437-F448-BDCF-E85E91644208}" name="Hispanic/_x000a_Latino" dataDxfId="71"/>
    <tableColumn id="8" xr3:uid="{44341C7A-CAAF-8241-813F-5F8AF8084EB1}" name="Native Hawaiian/ Other Pacific Islander" dataDxfId="70"/>
    <tableColumn id="9" xr3:uid="{597E1D07-1586-CD41-BD20-82597DDE18D6}" name="White Non-Latino/ Caucasian" dataDxfId="69"/>
    <tableColumn id="10" xr3:uid="{484BA600-0A56-2142-A6B5-463FF418EE30}" name="Some Other Race" dataDxfId="68"/>
    <tableColumn id="11" xr3:uid="{611AD6D5-2E2E-8641-9509-44E7DFB7B000}" name="Multiple Races" dataDxfId="67"/>
    <tableColumn id="12" xr3:uid="{FC4BFFA4-8C96-3F4B-B6CC-E3B9B3B3EC1A}" name="Race Not Reported" dataDxfId="66"/>
    <tableColumn id="13" xr3:uid="{09E35D4A-A52D-3E40-A1C9-5B2685453C61}" name="Race Not Tracked" dataDxfId="65"/>
    <tableColumn id="14" xr3:uid="{92629CB6-ADA4-7E43-9FE7-D90731A12991}" name="Male" dataDxfId="64"/>
    <tableColumn id="15" xr3:uid="{566FD106-9773-C849-8029-B00F1331F19C}" name="Female" dataDxfId="63"/>
    <tableColumn id="16" xr3:uid="{E985774D-0E73-0E4C-A263-821C82C698A4}" name="Other" dataDxfId="62"/>
    <tableColumn id="17" xr3:uid="{CC52D698-A26C-B94F-B430-9851D2946099}" name="If other gender, please explain:" dataDxfId="61"/>
    <tableColumn id="18" xr3:uid="{99A5A8DA-4DDB-954C-A71D-B8BB49B955E7}" name="Gender Not Reported" dataDxfId="60"/>
    <tableColumn id="19" xr3:uid="{3197C9F4-C787-B444-8990-C5ECD4CBD4F8}" name="Gender Not Tracked" dataDxfId="59"/>
    <tableColumn id="20" xr3:uid="{54EC08AE-12BB-5D4D-B869-5FB7DDF0EEF0}" name="0–12" dataDxfId="58"/>
    <tableColumn id="21" xr3:uid="{6905C9AB-C952-364B-9E48-C889FE833A71}" name="13–17" dataDxfId="57"/>
    <tableColumn id="22" xr3:uid="{C90F5664-24B3-A641-AF34-7649C393F7AB}" name="18–24" dataDxfId="56"/>
    <tableColumn id="23" xr3:uid="{69EAF09A-4A92-CE4C-8947-B513A2170C04}" name="25–59" dataDxfId="55"/>
    <tableColumn id="24" xr3:uid="{CE1B9205-7F6B-4F4B-A849-23AB833EDC62}" name="60 and Older" dataDxfId="54"/>
    <tableColumn id="25" xr3:uid="{F2E9F99A-B636-BA4E-9B7F-2E9418FDE69F}" name="Age Not Reported" dataDxfId="53"/>
    <tableColumn id="26" xr3:uid="{06012CC5-0CFE-2B4A-B760-4FB5C2C18902}" name="Age Not Tracked" dataDxfId="52"/>
    <tableColumn id="27" xr3:uid="{57871225-D87C-8943-A5B2-B03476860665}" name="Deaf/Hard of Hearing" dataDxfId="51"/>
    <tableColumn id="28" xr3:uid="{9C2CF9EF-5628-424C-8E3C-0D1E0FA47E4E}" name="Homeless " dataDxfId="50"/>
    <tableColumn id="29" xr3:uid="{BE1760A5-5580-8949-AE5D-B70424A383D0}" name="Immigrants/_x000a_Refugees/_x000a_Asylum Seekers " dataDxfId="49"/>
    <tableColumn id="30" xr3:uid="{2B60F0F3-C3D4-DF40-A3A8-E0592E4CA016}" name="LGBTQ " dataDxfId="48"/>
    <tableColumn id="31" xr3:uid="{BAAD3C6B-31B7-8A46-81B9-D095F93E4A2C}" name="Veterans " dataDxfId="47"/>
    <tableColumn id="32" xr3:uid="{E040AF4E-A898-3049-8E36-C926F615ED26}" name="Disabled: Cognitive/ Physical/_x000a_Mental" dataDxfId="46"/>
    <tableColumn id="33" xr3:uid="{E525A1B4-1206-A545-8175-5B29CE40FF1B}" name="Limited English Proficiency" dataDxfId="45"/>
    <tableColumn id="34" xr3:uid="{A93BBD10-DA74-B048-8D4E-D0A868AEDCD1}" name="Other " dataDxfId="44"/>
    <tableColumn id="35" xr3:uid="{E847E115-BEBE-1241-989E-3A613038506A}" name="If other, please explain:" dataDxfId="43"/>
    <tableColumn id="36" xr3:uid="{1C91D028-AF67-DD40-BDA7-80B87E33D963}" name="A. Material/Financial Assistance" dataDxfId="42"/>
    <tableColumn id="37" xr3:uid="{33260BF0-90BB-864A-B2F6-37420846BB9A}" name="B. Housing Services" dataDxfId="41"/>
    <tableColumn id="38" xr3:uid="{7074D7B6-5774-304D-9947-D866D348956C}" name="C. Information &amp; Referral" dataDxfId="40"/>
    <tableColumn id="39" xr3:uid="{31A945EA-D568-9547-8833-F9E84CB5C568}" name="D. Emotional Support" dataDxfId="39"/>
    <tableColumn id="40" xr3:uid="{0A00CE51-79EF-E046-A58C-228610647672}" name="E. Education &amp; Workforce Development" dataDxfId="38"/>
    <tableColumn id="41" xr3:uid="{04C98DDE-D8F6-834E-8FB7-5E819C248022}" name="F. Advocacy &amp; Assistance" dataDxfId="3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D49BD68-F662-4606-9C11-8B5761DA17EA}" name="ServicesLog" displayName="ServicesLog" ref="A1:AD501" totalsRowShown="0" headerRowDxfId="34" dataDxfId="33" headerRowBorderDxfId="31" tableBorderDxfId="32" totalsRowBorderDxfId="30">
  <autoFilter ref="A1:AD501" xr:uid="{CD49BD68-F662-4606-9C11-8B5761DA17EA}"/>
  <tableColumns count="30">
    <tableColumn id="3" xr3:uid="{F4FC867D-F917-44B6-98FD-7913BDB44925}" name="Client Name (First, Last)" dataDxfId="29"/>
    <tableColumn id="2" xr3:uid="{6480D578-A48C-442D-A9F7-92AF3F80A861}" name="Service Date" dataDxfId="28"/>
    <tableColumn id="1" xr3:uid="{419FA2C3-9E67-4F8D-9F49-93435AAAE2B0}" name="Intake Date_x000a_(1st Visit Only)" dataDxfId="27"/>
    <tableColumn id="4" xr3:uid="{9024CF64-9742-491C-8DE7-6E9D88F46274}" name="Client ID#" dataDxfId="26"/>
    <tableColumn id="5" xr3:uid="{A0BA9453-08DC-4A06-91F8-19B4DF48294A}" name="DOB" dataDxfId="25"/>
    <tableColumn id="6" xr3:uid="{800DBD37-E046-48DB-8C90-A66371334894}" name="A. Material/Financial Assistance:_x000a_A1. Assistance with baby equipment, car seats, furniture, etc." dataDxfId="24"/>
    <tableColumn id="35" xr3:uid="{71DE7E0F-B193-45C3-8135-30E614E50ADD}" name="A. Material/Financial Assistance:_x000a_A2. Food/Groceries/Hygiene Assistance" dataDxfId="23"/>
    <tableColumn id="7" xr3:uid="{DB3EDCD1-2B84-4CFD-9A97-D69867F7A553}" name="A. Material/Financial Assistance:_x000a_A3. Assistance with supplies for maternity care and/or postnatal care" dataDxfId="22"/>
    <tableColumn id="8" xr3:uid="{D13D82BB-E2C6-4AB6-9E28-C930729345DC}" name="A. Material/Financial Assistance:_x000a_A4. Childcare assistance paid for by agency, daycare expenses" dataDxfId="21"/>
    <tableColumn id="9" xr3:uid="{DF6BAC32-2571-4098-A5CD-712FB0FB3440}" name="A. Material/Financial Assistance:_x000a_A5. Co-pay or other medical/healthcare _x000a_bills paid by agency" dataDxfId="20"/>
    <tableColumn id="10" xr3:uid="{50F0FFE5-0423-4606-B17F-FF3BD1AB3421}" name="A. Material/Financial Assistance:_x000a_A6. Utilities paid for by agency" dataDxfId="19"/>
    <tableColumn id="11" xr3:uid="{B50951E2-FC3A-4AE6-AA43-8E85AE6A00C4}" name="A. Material/Financial Assistance:_x000a_A7. Other financial/bill assistance" dataDxfId="18"/>
    <tableColumn id="13" xr3:uid="{FB281E18-0E71-45F5-AC24-92F83452CF54}" name="B. Housing Services:_x000a_B1. Rental Assistance" dataDxfId="17"/>
    <tableColumn id="14" xr3:uid="{DEA88FCF-A8F9-4991-AC10-C387146B1D5C}" name="B. Housing Services:_x000a_B2. Transitional housing" dataDxfId="16"/>
    <tableColumn id="15" xr3:uid="{9AA9ABB4-B947-40AF-BC68-D5BB2E9E0E0D}" name="B. Housing Services:_x000a_B3. Emergency Shelter or Safe House" dataDxfId="15"/>
    <tableColumn id="12" xr3:uid="{4AC8BAB2-1242-4EB9-B4AB-2A2C88F3D9B8}" name="C. Information &amp; Referral:_x000a_C1. Prenatal Medical Care (pregnancy confirmations, prenatal screenings, pregnancy tests, STI testing, ultrasounds) " dataDxfId="14"/>
    <tableColumn id="21" xr3:uid="{85C41BC3-4F7F-4B59-96AA-D33D476FA3EF}" name="C. Information &amp; Referral:_x000a_C2. Nutrition Information (provided by Nutritionist, Registered Dieticitian, or Nurse)" dataDxfId="13"/>
    <tableColumn id="16" xr3:uid="{9BA44BD5-CA56-4114-AD09-7FEDD712689C}" name="C. Information &amp; Referral:_x000a_C3. Referral to OBGYN and/or Pediatric MD" dataDxfId="12"/>
    <tableColumn id="17" xr3:uid="{28C5F3CE-BE76-4A92-9F88-C0682281BD9F}" name="C. Information &amp; Referral:_x000a_C4. Referral for MH and/or SUD services" dataDxfId="11"/>
    <tableColumn id="18" xr3:uid="{D1A89CC8-1970-45F0-8342-0083DA2F26BD}" name="C. Information &amp; Referral:_x000a_C5. Referral to other services, supports, and resources" dataDxfId="10"/>
    <tableColumn id="19" xr3:uid="{A24B71A9-02A2-4939-AE06-837F5DD463D0}" name="D. Emotional Support:_x000a_D1. Individual or Group Therapy (provided by a licensed clinician)" dataDxfId="9"/>
    <tableColumn id="20" xr3:uid="{9AC91A68-B9A6-4C5F-9F8E-A812CA9A76CD}" name="D. Emotional Support:_x000a_D2. Other Non-therapeutic Counseling (Options counseling, wellbeing support, coaching, etc.)" dataDxfId="8"/>
    <tableColumn id="22" xr3:uid="{8ED03E86-C46F-4204-815C-4961A161BD76}" name="D. Emotional Support:_x000a_D3. Support Groups (grief, parenting, fatherhood, etc.)" dataDxfId="7"/>
    <tableColumn id="24" xr3:uid="{172936DE-C60F-4FF7-8F0D-F6FF1D9F5FD2}" name="E. Education &amp; Workforce Development:_x000a_E1. Assistance with resume building, interview skills, or other job related skills" dataDxfId="6"/>
    <tableColumn id="25" xr3:uid="{13C973AE-18D0-435D-94F0-8A4FB26BBA52}" name="E. Education &amp; Workforce Development:_x000a_E2. Parenting/Life Skills Classes" dataDxfId="5"/>
    <tableColumn id="27" xr3:uid="{5DA15C7A-35C4-4CC0-A163-649BF65D29D6}" name="F. Advocacy &amp; Assistance:_x000a_F1. Client Advocacy and Navigation (assist with applying for services, resource guidance)" dataDxfId="4"/>
    <tableColumn id="28" xr3:uid="{092BD958-7FD3-4AA2-A80C-9AE5E3DE0B1A}" name="F. Advocacy &amp; Assistance:_x000a_F2. Service and Support Coordination (set up appointments, ensure access to services)" dataDxfId="3"/>
    <tableColumn id="23" xr3:uid="{884DDB09-FC71-42FA-969A-E1618F52D81B}" name="F. Advocacy &amp; Assistance:_x000a_F3. Transportation Assistance (provided or paid for by agency through staff transportation, bus passes, uber, etc.)" dataDxfId="2"/>
    <tableColumn id="29" xr3:uid="{5B311BEF-9FA4-449E-A6EF-ED595934C757}" name="F. Advocacy &amp; Assistance:_x000a_F4. Interpreter Services" dataDxfId="1"/>
    <tableColumn id="34" xr3:uid="{75FC97CA-1A1C-4E59-833F-ABBD13956A90}" name="Notes" dataDxfId="0"/>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F7E7F-B888-EC43-AD86-544720216620}">
  <sheetPr>
    <tabColor theme="5" tint="-0.249977111117893"/>
  </sheetPr>
  <dimension ref="A1:AA31"/>
  <sheetViews>
    <sheetView workbookViewId="0">
      <pane ySplit="2" topLeftCell="A3" activePane="bottomLeft" state="frozen"/>
      <selection pane="bottomLeft" activeCell="F4" sqref="F4"/>
    </sheetView>
  </sheetViews>
  <sheetFormatPr defaultColWidth="8.85546875" defaultRowHeight="15"/>
  <cols>
    <col min="1" max="1" width="108.85546875" style="54" customWidth="1"/>
    <col min="2" max="2" width="14.140625" style="47" customWidth="1"/>
    <col min="3" max="3" width="18.28515625" style="47" customWidth="1"/>
    <col min="4" max="4" width="19" style="47" customWidth="1"/>
    <col min="5" max="5" width="23.140625" style="47" customWidth="1"/>
    <col min="6" max="6" width="18.140625" style="47" customWidth="1"/>
    <col min="7" max="8" width="22.28515625" style="47" customWidth="1"/>
    <col min="9" max="11" width="25.7109375" style="47" customWidth="1"/>
    <col min="12" max="12" width="24.42578125" style="47" customWidth="1"/>
    <col min="13" max="13" width="25.85546875" style="47" customWidth="1"/>
    <col min="14" max="14" width="25.42578125" style="47" customWidth="1"/>
    <col min="15" max="15" width="20.140625" style="47" customWidth="1"/>
    <col min="16" max="16" width="17.42578125" style="47" customWidth="1"/>
    <col min="17" max="17" width="25.7109375" style="47" customWidth="1"/>
    <col min="18" max="18" width="14.85546875" style="47" customWidth="1"/>
    <col min="19" max="19" width="17.42578125" style="47" customWidth="1"/>
    <col min="20" max="20" width="21.7109375" style="47" customWidth="1"/>
    <col min="21" max="21" width="32.28515625" style="47" customWidth="1"/>
    <col min="22" max="22" width="20.42578125" style="47" customWidth="1"/>
    <col min="23" max="23" width="26.7109375" style="47" customWidth="1"/>
    <col min="24" max="24" width="15.28515625" style="47" customWidth="1"/>
    <col min="25" max="25" width="18.140625" style="47" customWidth="1"/>
    <col min="26" max="26" width="25.85546875" style="47" customWidth="1"/>
    <col min="27" max="27" width="19.42578125" style="47" customWidth="1"/>
    <col min="28" max="16384" width="8.85546875" style="47"/>
  </cols>
  <sheetData>
    <row r="1" spans="1:27" ht="35.25" customHeight="1">
      <c r="A1" s="324" t="s">
        <v>0</v>
      </c>
    </row>
    <row r="2" spans="1:27" ht="18.75" customHeight="1">
      <c r="A2" s="325" t="s">
        <v>1</v>
      </c>
      <c r="B2" s="319"/>
      <c r="C2" s="319"/>
      <c r="D2" s="319"/>
      <c r="E2" s="320"/>
      <c r="F2" s="319"/>
      <c r="G2" s="319"/>
      <c r="H2" s="319"/>
      <c r="I2" s="319"/>
      <c r="J2" s="319"/>
      <c r="K2" s="319"/>
      <c r="L2" s="321"/>
      <c r="M2" s="321"/>
      <c r="N2" s="321"/>
      <c r="P2" s="319"/>
      <c r="Q2" s="319"/>
      <c r="R2" s="319"/>
      <c r="S2" s="319"/>
      <c r="T2" s="319"/>
      <c r="U2" s="319"/>
      <c r="V2" s="319"/>
      <c r="W2" s="319"/>
      <c r="X2" s="319"/>
      <c r="Y2" s="319"/>
      <c r="Z2" s="319"/>
      <c r="AA2" s="319"/>
    </row>
    <row r="3" spans="1:27" ht="18.75" customHeight="1">
      <c r="A3" s="326" t="s">
        <v>2</v>
      </c>
      <c r="B3" s="319"/>
      <c r="C3" s="319"/>
      <c r="D3" s="319"/>
      <c r="E3" s="320"/>
      <c r="F3" s="319"/>
      <c r="G3" s="319"/>
      <c r="H3" s="319"/>
      <c r="I3" s="319"/>
      <c r="J3" s="319"/>
      <c r="K3" s="319"/>
      <c r="L3" s="321"/>
      <c r="M3" s="321"/>
      <c r="N3" s="321"/>
      <c r="P3" s="319"/>
      <c r="Q3" s="319"/>
      <c r="R3" s="319"/>
      <c r="S3" s="319"/>
      <c r="T3" s="319"/>
      <c r="U3" s="319"/>
      <c r="V3" s="319"/>
      <c r="W3" s="319"/>
      <c r="X3" s="319"/>
      <c r="Y3" s="319"/>
      <c r="Z3" s="319"/>
      <c r="AA3" s="319"/>
    </row>
    <row r="4" spans="1:27" ht="120.75" customHeight="1">
      <c r="A4" s="327" t="s">
        <v>3</v>
      </c>
      <c r="B4" s="319"/>
      <c r="C4" s="319"/>
      <c r="D4" s="319"/>
      <c r="E4" s="320"/>
      <c r="F4" s="319"/>
      <c r="G4" s="319"/>
      <c r="H4" s="319"/>
      <c r="I4" s="319"/>
      <c r="J4" s="319"/>
      <c r="K4" s="319"/>
      <c r="L4" s="321"/>
      <c r="M4" s="321"/>
      <c r="N4" s="321"/>
      <c r="P4" s="319"/>
      <c r="Q4" s="319"/>
      <c r="R4" s="319"/>
      <c r="S4" s="319"/>
      <c r="T4" s="319"/>
      <c r="U4" s="319"/>
      <c r="V4" s="319"/>
      <c r="W4" s="319"/>
      <c r="X4" s="319"/>
      <c r="Y4" s="319"/>
      <c r="Z4" s="319"/>
      <c r="AA4" s="319"/>
    </row>
    <row r="5" spans="1:27" ht="18.75" customHeight="1">
      <c r="A5" s="328"/>
      <c r="B5" s="319"/>
      <c r="C5" s="319"/>
      <c r="D5" s="319"/>
      <c r="E5" s="320"/>
      <c r="F5" s="319"/>
      <c r="G5" s="319"/>
      <c r="H5" s="319"/>
      <c r="I5" s="319"/>
      <c r="J5" s="319"/>
      <c r="K5" s="319"/>
      <c r="L5" s="321"/>
      <c r="M5" s="321"/>
      <c r="N5" s="321"/>
      <c r="P5" s="319"/>
      <c r="Q5" s="319"/>
      <c r="R5" s="319"/>
      <c r="S5" s="319"/>
      <c r="T5" s="319"/>
      <c r="U5" s="319"/>
      <c r="V5" s="319"/>
      <c r="W5" s="319"/>
      <c r="X5" s="319"/>
      <c r="Y5" s="319"/>
      <c r="Z5" s="319"/>
      <c r="AA5" s="319"/>
    </row>
    <row r="6" spans="1:27" ht="22.5" customHeight="1">
      <c r="A6" s="329" t="s">
        <v>4</v>
      </c>
      <c r="L6" s="322"/>
      <c r="M6" s="322"/>
      <c r="N6" s="322"/>
    </row>
    <row r="7" spans="1:27" ht="197.25" customHeight="1">
      <c r="A7" s="330" t="s">
        <v>5</v>
      </c>
      <c r="L7" s="322"/>
      <c r="M7" s="322"/>
      <c r="N7" s="322"/>
    </row>
    <row r="8" spans="1:27" ht="19.5" customHeight="1">
      <c r="A8" s="331" t="s">
        <v>6</v>
      </c>
      <c r="L8" s="322"/>
      <c r="M8" s="322"/>
      <c r="N8" s="322"/>
    </row>
    <row r="9" spans="1:27" ht="34.5" customHeight="1">
      <c r="A9" s="332" t="s">
        <v>7</v>
      </c>
      <c r="L9" s="322"/>
      <c r="M9" s="322"/>
      <c r="N9" s="322"/>
    </row>
    <row r="10" spans="1:27" ht="318" customHeight="1">
      <c r="A10" s="333" t="s">
        <v>8</v>
      </c>
      <c r="L10" s="322"/>
      <c r="M10" s="322"/>
      <c r="N10" s="322"/>
    </row>
    <row r="11" spans="1:27">
      <c r="A11" s="334" t="s">
        <v>9</v>
      </c>
      <c r="L11" s="322"/>
      <c r="M11" s="322"/>
      <c r="N11" s="322"/>
    </row>
    <row r="12" spans="1:27" ht="78" customHeight="1">
      <c r="A12" s="335" t="s">
        <v>10</v>
      </c>
      <c r="L12" s="322"/>
      <c r="M12" s="322"/>
      <c r="N12" s="322"/>
    </row>
    <row r="13" spans="1:27" ht="24" customHeight="1">
      <c r="A13" s="336" t="s">
        <v>11</v>
      </c>
      <c r="L13" s="322"/>
      <c r="M13" s="322"/>
      <c r="N13" s="322"/>
    </row>
    <row r="14" spans="1:27" ht="317.25" customHeight="1">
      <c r="A14" s="337" t="s">
        <v>12</v>
      </c>
      <c r="L14" s="322"/>
      <c r="M14" s="322"/>
      <c r="N14" s="322"/>
    </row>
    <row r="15" spans="1:27">
      <c r="A15" s="338" t="s">
        <v>13</v>
      </c>
      <c r="L15" s="322"/>
      <c r="M15" s="322"/>
      <c r="N15" s="322"/>
    </row>
    <row r="16" spans="1:27" ht="397.5" customHeight="1">
      <c r="A16" s="339" t="s">
        <v>14</v>
      </c>
      <c r="L16" s="322"/>
      <c r="M16" s="322"/>
      <c r="N16" s="322"/>
    </row>
    <row r="17" spans="1:14" ht="36" customHeight="1">
      <c r="A17" s="340" t="s">
        <v>15</v>
      </c>
      <c r="L17" s="322"/>
      <c r="M17" s="322"/>
      <c r="N17" s="322"/>
    </row>
    <row r="18" spans="1:14" ht="137.25" customHeight="1">
      <c r="A18" s="341" t="s">
        <v>16</v>
      </c>
      <c r="L18" s="322"/>
      <c r="M18" s="322"/>
      <c r="N18" s="322"/>
    </row>
    <row r="19" spans="1:14" ht="21">
      <c r="A19" s="323"/>
      <c r="L19" s="322"/>
      <c r="M19" s="322"/>
      <c r="N19" s="322"/>
    </row>
    <row r="20" spans="1:14">
      <c r="A20" s="70"/>
      <c r="L20" s="322"/>
      <c r="M20" s="322"/>
      <c r="N20" s="322"/>
    </row>
    <row r="21" spans="1:14">
      <c r="L21" s="322"/>
      <c r="M21" s="322"/>
      <c r="N21" s="322"/>
    </row>
    <row r="22" spans="1:14">
      <c r="L22" s="322"/>
      <c r="M22" s="322"/>
      <c r="N22" s="322"/>
    </row>
    <row r="23" spans="1:14">
      <c r="L23" s="322"/>
      <c r="M23" s="322"/>
      <c r="N23" s="322"/>
    </row>
    <row r="24" spans="1:14">
      <c r="L24" s="322"/>
      <c r="M24" s="322"/>
      <c r="N24" s="322"/>
    </row>
    <row r="25" spans="1:14">
      <c r="L25" s="322"/>
      <c r="M25" s="322"/>
      <c r="N25" s="322"/>
    </row>
    <row r="26" spans="1:14">
      <c r="L26" s="322"/>
      <c r="M26" s="322"/>
      <c r="N26" s="322"/>
    </row>
    <row r="27" spans="1:14">
      <c r="L27" s="322"/>
      <c r="M27" s="322"/>
      <c r="N27" s="322"/>
    </row>
    <row r="28" spans="1:14">
      <c r="L28" s="322"/>
      <c r="M28" s="322"/>
      <c r="N28" s="322"/>
    </row>
    <row r="29" spans="1:14">
      <c r="L29" s="322"/>
      <c r="M29" s="322"/>
      <c r="N29" s="322"/>
    </row>
    <row r="30" spans="1:14">
      <c r="L30" s="322"/>
      <c r="M30" s="322"/>
      <c r="N30" s="322"/>
    </row>
    <row r="31" spans="1:14">
      <c r="L31" s="322"/>
      <c r="M31" s="322"/>
      <c r="N31" s="322"/>
    </row>
  </sheetData>
  <sheetProtection algorithmName="SHA-512" hashValue="ejx3oplV79asPIVyTbHNgHHqiyc06eWk1A7GYNlO/s58lIOuF7hWkniuoq3reD5m0pzLg4SBjlnPGcISutkL+w==" saltValue="Ay3MKJIS9HwUU/m5f0ZnSQ==" spinCount="100000" sheet="1" objects="1" scenarios="1"/>
  <dataValidations count="8">
    <dataValidation allowBlank="1" showInputMessage="1" showErrorMessage="1" promptTitle="Choose from these Categories:" prompt="Information &amp; Referral,_x000a_Personal Advocacy/Accompaniment,_x000a_Emotional Support or Safety Services,_x000a_Financial Assistance,_x000a_Shelter/Housing Services." sqref="I24:K1048576" xr:uid="{1A6BEB80-926A-4AD1-BA6B-B77FF4C75D7D}"/>
    <dataValidation type="list" allowBlank="1" showInputMessage="1" showErrorMessage="1" sqref="M1:M1048576" xr:uid="{772C891F-B005-471D-8958-72D7E845A8C0}">
      <formula1>"Alcohol, Marijuana/Cannabis, Narcotics, Other "</formula1>
    </dataValidation>
    <dataValidation type="list" allowBlank="1" showInputMessage="1" showErrorMessage="1" sqref="H1:H1048576" xr:uid="{A525266B-BE56-4B2C-B04B-1E9184BD0AE9}">
      <formula1>"Cognitive, Phsyical, Mental, Limited English Proficiency, Other"</formula1>
    </dataValidation>
    <dataValidation type="list" allowBlank="1" showInputMessage="1" showErrorMessage="1" sqref="I2:K23" xr:uid="{577E141E-4AD9-47A9-9439-BFED53BB22B0}">
      <formula1>"Information &amp; Referral, Personal Advocacy &amp; Accompaniment, Emotional Support, Safety Services, Financial Assistance, Shelter/Housing Services"</formula1>
    </dataValidation>
    <dataValidation allowBlank="1" showInputMessage="1" showErrorMessage="1" sqref="D1:D1048576" xr:uid="{E0D4DF95-3BAE-4154-B266-4A85FCBE14DB}"/>
    <dataValidation type="date" operator="greaterThan" allowBlank="1" showInputMessage="1" showErrorMessage="1" sqref="C1:C1048576" xr:uid="{FFB41E8A-8368-4D03-A086-9CB9B5AF978F}">
      <formula1>1</formula1>
    </dataValidation>
    <dataValidation type="list" allowBlank="1" showInputMessage="1" showErrorMessage="1" sqref="G1:G1048576" xr:uid="{8A201875-E9B8-4763-BBFF-CCF7E7786CFB}">
      <formula1>"Female, Male, Other, Not Reported/Tracked"</formula1>
    </dataValidation>
    <dataValidation type="list" allowBlank="1" showInputMessage="1" showErrorMessage="1" sqref="F1:F1048576" xr:uid="{A8A3CC35-5B31-4197-BDE5-64AFE8D0C212}">
      <formula1>"American Indian/Alaskan Native, Asian, Black/African, American Hispanic or Latino, Native Hawaiian/Pacific Islander, White Non-Latino/Caucasian, Multi-Racial, Other, Not Reported/Tracked"</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7B4F-9378-4286-B980-00093C2DD067}">
  <dimension ref="A1:N502"/>
  <sheetViews>
    <sheetView zoomScale="62" workbookViewId="0">
      <pane ySplit="2" topLeftCell="A4" activePane="bottomLeft" state="frozen"/>
      <selection pane="bottomLeft" activeCell="E7" sqref="E7"/>
    </sheetView>
  </sheetViews>
  <sheetFormatPr defaultColWidth="9.140625" defaultRowHeight="42.75" customHeight="1"/>
  <cols>
    <col min="1" max="1" width="9.140625" style="59"/>
    <col min="2" max="2" width="9.140625" style="62"/>
    <col min="3" max="3" width="33.140625" style="72" customWidth="1"/>
    <col min="4" max="4" width="40.7109375" style="27" customWidth="1"/>
    <col min="5" max="5" width="27.28515625" style="45" customWidth="1"/>
    <col min="6" max="6" width="32.28515625" style="53" customWidth="1"/>
    <col min="7" max="10" width="32.28515625" style="54" customWidth="1"/>
    <col min="11" max="11" width="32.28515625" style="73" customWidth="1"/>
    <col min="12" max="12" width="9.140625" style="59"/>
    <col min="13" max="13" width="9.140625" style="62"/>
    <col min="14" max="14" width="9.140625" style="53"/>
    <col min="15" max="16384" width="9.140625" style="54"/>
  </cols>
  <sheetData>
    <row r="1" spans="1:13" ht="104.25" customHeight="1" thickBot="1">
      <c r="A1" s="49"/>
      <c r="B1" s="50"/>
      <c r="C1" s="369"/>
      <c r="D1" s="370"/>
      <c r="E1" s="371"/>
      <c r="F1" s="367" t="s">
        <v>17</v>
      </c>
      <c r="G1" s="367"/>
      <c r="H1" s="367"/>
      <c r="I1" s="367"/>
      <c r="J1" s="367"/>
      <c r="K1" s="368"/>
      <c r="L1" s="51"/>
      <c r="M1" s="52"/>
    </row>
    <row r="2" spans="1:13" ht="81" customHeight="1">
      <c r="A2" s="55"/>
      <c r="B2" s="56"/>
      <c r="C2" s="345" t="s">
        <v>18</v>
      </c>
      <c r="D2" s="346" t="s">
        <v>19</v>
      </c>
      <c r="E2" s="347" t="s">
        <v>20</v>
      </c>
      <c r="F2" s="348" t="s">
        <v>21</v>
      </c>
      <c r="G2" s="349" t="s">
        <v>22</v>
      </c>
      <c r="H2" s="349" t="s">
        <v>23</v>
      </c>
      <c r="I2" s="349" t="s">
        <v>24</v>
      </c>
      <c r="J2" s="349" t="s">
        <v>25</v>
      </c>
      <c r="K2" s="350" t="s">
        <v>26</v>
      </c>
      <c r="L2" s="57"/>
      <c r="M2" s="58"/>
    </row>
    <row r="3" spans="1:13" ht="42.75" customHeight="1">
      <c r="B3" s="60"/>
      <c r="C3" s="351"/>
      <c r="D3" s="352"/>
      <c r="E3" s="353"/>
      <c r="F3" s="354"/>
      <c r="G3" s="355"/>
      <c r="H3" s="355"/>
      <c r="I3" s="355"/>
      <c r="J3" s="356"/>
      <c r="K3" s="357"/>
      <c r="L3" s="61"/>
    </row>
    <row r="4" spans="1:13" ht="42.75" customHeight="1">
      <c r="B4" s="60"/>
      <c r="C4" s="351"/>
      <c r="D4" s="352"/>
      <c r="E4" s="353"/>
      <c r="F4" s="358"/>
      <c r="G4" s="359"/>
      <c r="H4" s="359"/>
      <c r="I4" s="359"/>
      <c r="J4" s="359"/>
      <c r="K4" s="360"/>
      <c r="L4" s="61"/>
    </row>
    <row r="5" spans="1:13" ht="42.75" customHeight="1">
      <c r="B5" s="60"/>
      <c r="C5" s="351"/>
      <c r="D5" s="352"/>
      <c r="E5" s="353"/>
      <c r="F5" s="361"/>
      <c r="G5" s="362"/>
      <c r="H5" s="362"/>
      <c r="I5" s="362"/>
      <c r="J5" s="362"/>
      <c r="K5" s="363"/>
      <c r="L5" s="61"/>
    </row>
    <row r="6" spans="1:13" ht="42.75" customHeight="1">
      <c r="B6" s="60"/>
      <c r="C6" s="351"/>
      <c r="D6" s="352"/>
      <c r="E6" s="353"/>
      <c r="F6" s="361"/>
      <c r="G6" s="362"/>
      <c r="H6" s="362"/>
      <c r="I6" s="362"/>
      <c r="J6" s="362"/>
      <c r="K6" s="363"/>
      <c r="L6" s="61"/>
    </row>
    <row r="7" spans="1:13" ht="42.75" customHeight="1">
      <c r="B7" s="60"/>
      <c r="C7" s="351"/>
      <c r="D7" s="352"/>
      <c r="E7" s="353"/>
      <c r="F7" s="361"/>
      <c r="G7" s="362"/>
      <c r="H7" s="362"/>
      <c r="I7" s="362"/>
      <c r="J7" s="362"/>
      <c r="K7" s="363"/>
      <c r="L7" s="61"/>
    </row>
    <row r="8" spans="1:13" ht="42.75" customHeight="1">
      <c r="B8" s="60"/>
      <c r="C8" s="351"/>
      <c r="D8" s="352"/>
      <c r="E8" s="353"/>
      <c r="F8" s="361"/>
      <c r="G8" s="362"/>
      <c r="H8" s="362"/>
      <c r="I8" s="362"/>
      <c r="J8" s="362"/>
      <c r="K8" s="363"/>
      <c r="L8" s="61"/>
    </row>
    <row r="9" spans="1:13" ht="42.75" customHeight="1">
      <c r="B9" s="60"/>
      <c r="C9" s="351"/>
      <c r="D9" s="352"/>
      <c r="E9" s="353"/>
      <c r="F9" s="361"/>
      <c r="G9" s="362"/>
      <c r="H9" s="362"/>
      <c r="I9" s="362"/>
      <c r="J9" s="362"/>
      <c r="K9" s="363"/>
      <c r="L9" s="61"/>
    </row>
    <row r="10" spans="1:13" ht="42.75" customHeight="1">
      <c r="B10" s="60"/>
      <c r="C10" s="351"/>
      <c r="D10" s="352"/>
      <c r="E10" s="353"/>
      <c r="F10" s="361"/>
      <c r="G10" s="362"/>
      <c r="H10" s="362"/>
      <c r="I10" s="362"/>
      <c r="J10" s="362"/>
      <c r="K10" s="363"/>
      <c r="L10" s="61"/>
    </row>
    <row r="11" spans="1:13" ht="42.75" customHeight="1">
      <c r="B11" s="60"/>
      <c r="C11" s="351"/>
      <c r="D11" s="352"/>
      <c r="E11" s="353"/>
      <c r="F11" s="361"/>
      <c r="G11" s="362"/>
      <c r="H11" s="362"/>
      <c r="I11" s="362"/>
      <c r="J11" s="362"/>
      <c r="K11" s="363"/>
      <c r="L11" s="61"/>
    </row>
    <row r="12" spans="1:13" ht="42.75" customHeight="1">
      <c r="B12" s="60"/>
      <c r="C12" s="351"/>
      <c r="D12" s="352"/>
      <c r="E12" s="353"/>
      <c r="F12" s="361"/>
      <c r="G12" s="362"/>
      <c r="H12" s="362"/>
      <c r="I12" s="362"/>
      <c r="J12" s="362"/>
      <c r="K12" s="363"/>
      <c r="L12" s="61"/>
    </row>
    <row r="13" spans="1:13" ht="42.75" customHeight="1">
      <c r="B13" s="60"/>
      <c r="C13" s="351"/>
      <c r="D13" s="352"/>
      <c r="E13" s="353"/>
      <c r="F13" s="361"/>
      <c r="G13" s="362"/>
      <c r="H13" s="362"/>
      <c r="I13" s="362"/>
      <c r="J13" s="362"/>
      <c r="K13" s="363"/>
      <c r="L13" s="61"/>
    </row>
    <row r="14" spans="1:13" ht="42.75" customHeight="1">
      <c r="B14" s="60"/>
      <c r="C14" s="351"/>
      <c r="D14" s="352"/>
      <c r="E14" s="353"/>
      <c r="F14" s="361"/>
      <c r="G14" s="362"/>
      <c r="H14" s="362"/>
      <c r="I14" s="362"/>
      <c r="J14" s="362"/>
      <c r="K14" s="363"/>
      <c r="L14" s="61"/>
    </row>
    <row r="15" spans="1:13" ht="42.75" customHeight="1">
      <c r="B15" s="60"/>
      <c r="C15" s="351"/>
      <c r="D15" s="352"/>
      <c r="E15" s="353"/>
      <c r="F15" s="361"/>
      <c r="G15" s="362"/>
      <c r="H15" s="362"/>
      <c r="I15" s="362"/>
      <c r="J15" s="362"/>
      <c r="K15" s="363"/>
      <c r="L15" s="61"/>
    </row>
    <row r="16" spans="1:13" ht="42.75" customHeight="1">
      <c r="B16" s="60"/>
      <c r="C16" s="351"/>
      <c r="D16" s="352"/>
      <c r="E16" s="353"/>
      <c r="F16" s="361"/>
      <c r="G16" s="362"/>
      <c r="H16" s="362"/>
      <c r="I16" s="362"/>
      <c r="J16" s="362"/>
      <c r="K16" s="363"/>
      <c r="L16" s="61"/>
    </row>
    <row r="17" spans="2:12" ht="42.75" customHeight="1">
      <c r="B17" s="60"/>
      <c r="C17" s="351"/>
      <c r="D17" s="352"/>
      <c r="E17" s="353"/>
      <c r="F17" s="361"/>
      <c r="G17" s="362"/>
      <c r="H17" s="362"/>
      <c r="I17" s="362"/>
      <c r="J17" s="362"/>
      <c r="K17" s="363"/>
      <c r="L17" s="61"/>
    </row>
    <row r="18" spans="2:12" ht="42.75" customHeight="1">
      <c r="B18" s="60"/>
      <c r="C18" s="351"/>
      <c r="D18" s="352"/>
      <c r="E18" s="353"/>
      <c r="F18" s="361"/>
      <c r="G18" s="362"/>
      <c r="H18" s="362"/>
      <c r="I18" s="362"/>
      <c r="J18" s="362"/>
      <c r="K18" s="363"/>
      <c r="L18" s="61"/>
    </row>
    <row r="19" spans="2:12" ht="42.75" customHeight="1">
      <c r="B19" s="60"/>
      <c r="C19" s="351"/>
      <c r="D19" s="352"/>
      <c r="E19" s="353"/>
      <c r="F19" s="361"/>
      <c r="G19" s="362"/>
      <c r="H19" s="362"/>
      <c r="I19" s="362"/>
      <c r="J19" s="362"/>
      <c r="K19" s="363"/>
      <c r="L19" s="61"/>
    </row>
    <row r="20" spans="2:12" ht="42.75" customHeight="1">
      <c r="B20" s="60"/>
      <c r="C20" s="351"/>
      <c r="D20" s="352"/>
      <c r="E20" s="353"/>
      <c r="F20" s="361"/>
      <c r="G20" s="362"/>
      <c r="H20" s="362"/>
      <c r="I20" s="362"/>
      <c r="J20" s="362"/>
      <c r="K20" s="363"/>
      <c r="L20" s="61"/>
    </row>
    <row r="21" spans="2:12" ht="42.75" customHeight="1">
      <c r="B21" s="60"/>
      <c r="C21" s="351"/>
      <c r="D21" s="352"/>
      <c r="E21" s="353"/>
      <c r="F21" s="361"/>
      <c r="G21" s="362"/>
      <c r="H21" s="362"/>
      <c r="I21" s="362"/>
      <c r="J21" s="362"/>
      <c r="K21" s="363"/>
      <c r="L21" s="61"/>
    </row>
    <row r="22" spans="2:12" ht="42.75" customHeight="1">
      <c r="B22" s="60"/>
      <c r="C22" s="351"/>
      <c r="D22" s="352"/>
      <c r="E22" s="353"/>
      <c r="F22" s="361"/>
      <c r="G22" s="362"/>
      <c r="H22" s="362"/>
      <c r="I22" s="362"/>
      <c r="J22" s="362"/>
      <c r="K22" s="363"/>
      <c r="L22" s="61"/>
    </row>
    <row r="23" spans="2:12" ht="42.75" customHeight="1">
      <c r="B23" s="60"/>
      <c r="C23" s="351"/>
      <c r="D23" s="352"/>
      <c r="E23" s="353"/>
      <c r="F23" s="361"/>
      <c r="G23" s="362"/>
      <c r="H23" s="362"/>
      <c r="I23" s="362"/>
      <c r="J23" s="362"/>
      <c r="K23" s="363"/>
      <c r="L23" s="61"/>
    </row>
    <row r="24" spans="2:12" ht="42.75" customHeight="1">
      <c r="B24" s="60"/>
      <c r="C24" s="351"/>
      <c r="D24" s="352"/>
      <c r="E24" s="353"/>
      <c r="F24" s="361"/>
      <c r="G24" s="362"/>
      <c r="H24" s="362"/>
      <c r="I24" s="362"/>
      <c r="J24" s="362"/>
      <c r="K24" s="363"/>
      <c r="L24" s="61"/>
    </row>
    <row r="25" spans="2:12" ht="42.75" customHeight="1">
      <c r="B25" s="60"/>
      <c r="C25" s="351"/>
      <c r="D25" s="352"/>
      <c r="E25" s="353"/>
      <c r="F25" s="361"/>
      <c r="G25" s="362"/>
      <c r="H25" s="362"/>
      <c r="I25" s="362"/>
      <c r="J25" s="362"/>
      <c r="K25" s="363"/>
      <c r="L25" s="61"/>
    </row>
    <row r="26" spans="2:12" ht="42.75" customHeight="1">
      <c r="B26" s="60"/>
      <c r="C26" s="351"/>
      <c r="D26" s="352"/>
      <c r="E26" s="353"/>
      <c r="F26" s="361"/>
      <c r="G26" s="362"/>
      <c r="H26" s="362"/>
      <c r="I26" s="362"/>
      <c r="J26" s="362"/>
      <c r="K26" s="363"/>
      <c r="L26" s="61"/>
    </row>
    <row r="27" spans="2:12" ht="42.75" customHeight="1">
      <c r="B27" s="60"/>
      <c r="C27" s="351"/>
      <c r="D27" s="352"/>
      <c r="E27" s="353"/>
      <c r="F27" s="361"/>
      <c r="G27" s="362"/>
      <c r="H27" s="362"/>
      <c r="I27" s="362"/>
      <c r="J27" s="362"/>
      <c r="K27" s="363"/>
      <c r="L27" s="61"/>
    </row>
    <row r="28" spans="2:12" ht="42.75" customHeight="1">
      <c r="B28" s="60"/>
      <c r="C28" s="351"/>
      <c r="D28" s="352"/>
      <c r="E28" s="353"/>
      <c r="F28" s="361"/>
      <c r="G28" s="362"/>
      <c r="H28" s="362"/>
      <c r="I28" s="362"/>
      <c r="J28" s="362"/>
      <c r="K28" s="363"/>
      <c r="L28" s="61"/>
    </row>
    <row r="29" spans="2:12" ht="42.75" customHeight="1">
      <c r="B29" s="60"/>
      <c r="C29" s="351"/>
      <c r="D29" s="352"/>
      <c r="E29" s="353"/>
      <c r="F29" s="361"/>
      <c r="G29" s="362"/>
      <c r="H29" s="362"/>
      <c r="I29" s="362"/>
      <c r="J29" s="362"/>
      <c r="K29" s="363"/>
      <c r="L29" s="61"/>
    </row>
    <row r="30" spans="2:12" ht="42.75" customHeight="1">
      <c r="B30" s="60"/>
      <c r="C30" s="351"/>
      <c r="D30" s="352"/>
      <c r="E30" s="353"/>
      <c r="F30" s="361"/>
      <c r="G30" s="362"/>
      <c r="H30" s="362"/>
      <c r="I30" s="362"/>
      <c r="J30" s="362"/>
      <c r="K30" s="363"/>
      <c r="L30" s="61"/>
    </row>
    <row r="31" spans="2:12" ht="42.75" customHeight="1">
      <c r="B31" s="60"/>
      <c r="C31" s="351"/>
      <c r="D31" s="352"/>
      <c r="E31" s="353"/>
      <c r="F31" s="361"/>
      <c r="G31" s="362"/>
      <c r="H31" s="362"/>
      <c r="I31" s="362"/>
      <c r="J31" s="362"/>
      <c r="K31" s="363"/>
      <c r="L31" s="61"/>
    </row>
    <row r="32" spans="2:12" ht="42.75" customHeight="1">
      <c r="B32" s="60"/>
      <c r="C32" s="351"/>
      <c r="D32" s="352"/>
      <c r="E32" s="353"/>
      <c r="F32" s="361"/>
      <c r="G32" s="362"/>
      <c r="H32" s="362"/>
      <c r="I32" s="362"/>
      <c r="J32" s="362"/>
      <c r="K32" s="363"/>
      <c r="L32" s="61"/>
    </row>
    <row r="33" spans="2:12" ht="42.75" customHeight="1">
      <c r="B33" s="60"/>
      <c r="C33" s="351"/>
      <c r="D33" s="352"/>
      <c r="E33" s="353"/>
      <c r="F33" s="361"/>
      <c r="G33" s="362"/>
      <c r="H33" s="362"/>
      <c r="I33" s="362"/>
      <c r="J33" s="362"/>
      <c r="K33" s="363"/>
      <c r="L33" s="61"/>
    </row>
    <row r="34" spans="2:12" ht="42.75" customHeight="1">
      <c r="B34" s="60"/>
      <c r="C34" s="351"/>
      <c r="D34" s="352"/>
      <c r="E34" s="353"/>
      <c r="F34" s="361"/>
      <c r="G34" s="362"/>
      <c r="H34" s="362"/>
      <c r="I34" s="362"/>
      <c r="J34" s="362"/>
      <c r="K34" s="363"/>
      <c r="L34" s="61"/>
    </row>
    <row r="35" spans="2:12" ht="42.75" customHeight="1">
      <c r="B35" s="60"/>
      <c r="C35" s="351"/>
      <c r="D35" s="352"/>
      <c r="E35" s="353"/>
      <c r="F35" s="361"/>
      <c r="G35" s="362"/>
      <c r="H35" s="362"/>
      <c r="I35" s="362"/>
      <c r="J35" s="362"/>
      <c r="K35" s="363"/>
      <c r="L35" s="61"/>
    </row>
    <row r="36" spans="2:12" ht="42.75" customHeight="1">
      <c r="B36" s="60"/>
      <c r="C36" s="351"/>
      <c r="D36" s="352"/>
      <c r="E36" s="353"/>
      <c r="F36" s="361"/>
      <c r="G36" s="362"/>
      <c r="H36" s="362"/>
      <c r="I36" s="362"/>
      <c r="J36" s="362"/>
      <c r="K36" s="363"/>
      <c r="L36" s="61"/>
    </row>
    <row r="37" spans="2:12" ht="42.75" customHeight="1">
      <c r="B37" s="60"/>
      <c r="C37" s="351"/>
      <c r="D37" s="352"/>
      <c r="E37" s="353"/>
      <c r="F37" s="361"/>
      <c r="G37" s="362"/>
      <c r="H37" s="362"/>
      <c r="I37" s="362"/>
      <c r="J37" s="362"/>
      <c r="K37" s="363"/>
      <c r="L37" s="61"/>
    </row>
    <row r="38" spans="2:12" ht="42.75" customHeight="1">
      <c r="B38" s="60"/>
      <c r="C38" s="351"/>
      <c r="D38" s="352"/>
      <c r="E38" s="353"/>
      <c r="F38" s="361"/>
      <c r="G38" s="362"/>
      <c r="H38" s="362"/>
      <c r="I38" s="362"/>
      <c r="J38" s="362"/>
      <c r="K38" s="363"/>
      <c r="L38" s="61"/>
    </row>
    <row r="39" spans="2:12" ht="42.75" customHeight="1">
      <c r="B39" s="60"/>
      <c r="C39" s="351"/>
      <c r="D39" s="352"/>
      <c r="E39" s="353"/>
      <c r="F39" s="361"/>
      <c r="G39" s="362"/>
      <c r="H39" s="362"/>
      <c r="I39" s="362"/>
      <c r="J39" s="362"/>
      <c r="K39" s="363"/>
      <c r="L39" s="61"/>
    </row>
    <row r="40" spans="2:12" ht="42.75" customHeight="1">
      <c r="B40" s="60"/>
      <c r="C40" s="351"/>
      <c r="D40" s="352"/>
      <c r="E40" s="353"/>
      <c r="F40" s="361"/>
      <c r="G40" s="362"/>
      <c r="H40" s="362"/>
      <c r="I40" s="362"/>
      <c r="J40" s="362"/>
      <c r="K40" s="363"/>
      <c r="L40" s="61"/>
    </row>
    <row r="41" spans="2:12" ht="42.75" customHeight="1">
      <c r="B41" s="60"/>
      <c r="C41" s="351"/>
      <c r="D41" s="352"/>
      <c r="E41" s="353"/>
      <c r="F41" s="361"/>
      <c r="G41" s="362"/>
      <c r="H41" s="362"/>
      <c r="I41" s="362"/>
      <c r="J41" s="362"/>
      <c r="K41" s="363"/>
      <c r="L41" s="61"/>
    </row>
    <row r="42" spans="2:12" ht="42.75" customHeight="1">
      <c r="B42" s="60"/>
      <c r="C42" s="351"/>
      <c r="D42" s="352"/>
      <c r="E42" s="353"/>
      <c r="F42" s="361"/>
      <c r="G42" s="362"/>
      <c r="H42" s="362"/>
      <c r="I42" s="362"/>
      <c r="J42" s="362"/>
      <c r="K42" s="363"/>
      <c r="L42" s="61"/>
    </row>
    <row r="43" spans="2:12" ht="42.75" customHeight="1">
      <c r="B43" s="60"/>
      <c r="C43" s="351"/>
      <c r="D43" s="352"/>
      <c r="E43" s="353"/>
      <c r="F43" s="361"/>
      <c r="G43" s="362"/>
      <c r="H43" s="362"/>
      <c r="I43" s="362"/>
      <c r="J43" s="362"/>
      <c r="K43" s="363"/>
      <c r="L43" s="61"/>
    </row>
    <row r="44" spans="2:12" ht="42.75" customHeight="1">
      <c r="B44" s="60"/>
      <c r="C44" s="351"/>
      <c r="D44" s="352"/>
      <c r="E44" s="353"/>
      <c r="F44" s="361"/>
      <c r="G44" s="362"/>
      <c r="H44" s="362"/>
      <c r="I44" s="362"/>
      <c r="J44" s="362"/>
      <c r="K44" s="363"/>
      <c r="L44" s="61"/>
    </row>
    <row r="45" spans="2:12" ht="42.75" customHeight="1">
      <c r="B45" s="60"/>
      <c r="C45" s="351"/>
      <c r="D45" s="352"/>
      <c r="E45" s="353"/>
      <c r="F45" s="361"/>
      <c r="G45" s="362"/>
      <c r="H45" s="362"/>
      <c r="I45" s="362"/>
      <c r="J45" s="362"/>
      <c r="K45" s="363"/>
      <c r="L45" s="61"/>
    </row>
    <row r="46" spans="2:12" ht="42.75" customHeight="1">
      <c r="B46" s="60"/>
      <c r="C46" s="351"/>
      <c r="D46" s="352"/>
      <c r="E46" s="353"/>
      <c r="F46" s="361"/>
      <c r="G46" s="362"/>
      <c r="H46" s="362"/>
      <c r="I46" s="362"/>
      <c r="J46" s="362"/>
      <c r="K46" s="363"/>
      <c r="L46" s="61"/>
    </row>
    <row r="47" spans="2:12" ht="42.75" customHeight="1">
      <c r="B47" s="60"/>
      <c r="C47" s="351"/>
      <c r="D47" s="352"/>
      <c r="E47" s="353"/>
      <c r="F47" s="361"/>
      <c r="G47" s="362"/>
      <c r="H47" s="362"/>
      <c r="I47" s="362"/>
      <c r="J47" s="362"/>
      <c r="K47" s="363"/>
      <c r="L47" s="61"/>
    </row>
    <row r="48" spans="2:12" ht="42.75" customHeight="1">
      <c r="B48" s="60"/>
      <c r="C48" s="351"/>
      <c r="D48" s="352"/>
      <c r="E48" s="353"/>
      <c r="F48" s="361"/>
      <c r="G48" s="362"/>
      <c r="H48" s="362"/>
      <c r="I48" s="362"/>
      <c r="J48" s="362"/>
      <c r="K48" s="363"/>
      <c r="L48" s="61"/>
    </row>
    <row r="49" spans="2:12" ht="42.75" customHeight="1">
      <c r="B49" s="60"/>
      <c r="C49" s="351"/>
      <c r="D49" s="352"/>
      <c r="E49" s="353"/>
      <c r="F49" s="361"/>
      <c r="G49" s="362"/>
      <c r="H49" s="362"/>
      <c r="I49" s="362"/>
      <c r="J49" s="362"/>
      <c r="K49" s="363"/>
      <c r="L49" s="61"/>
    </row>
    <row r="50" spans="2:12" ht="42.75" customHeight="1">
      <c r="B50" s="60"/>
      <c r="C50" s="351"/>
      <c r="D50" s="352"/>
      <c r="E50" s="353"/>
      <c r="F50" s="361"/>
      <c r="G50" s="362"/>
      <c r="H50" s="362"/>
      <c r="I50" s="362"/>
      <c r="J50" s="362"/>
      <c r="K50" s="363"/>
      <c r="L50" s="61"/>
    </row>
    <row r="51" spans="2:12" ht="42.75" customHeight="1">
      <c r="B51" s="60"/>
      <c r="C51" s="351"/>
      <c r="D51" s="352"/>
      <c r="E51" s="353"/>
      <c r="F51" s="361"/>
      <c r="G51" s="362"/>
      <c r="H51" s="362"/>
      <c r="I51" s="362"/>
      <c r="J51" s="362"/>
      <c r="K51" s="363"/>
      <c r="L51" s="61"/>
    </row>
    <row r="52" spans="2:12" ht="42.75" customHeight="1">
      <c r="B52" s="60"/>
      <c r="C52" s="351"/>
      <c r="D52" s="352"/>
      <c r="E52" s="353"/>
      <c r="F52" s="361"/>
      <c r="G52" s="362"/>
      <c r="H52" s="362"/>
      <c r="I52" s="362"/>
      <c r="J52" s="362"/>
      <c r="K52" s="363"/>
      <c r="L52" s="61"/>
    </row>
    <row r="53" spans="2:12" ht="42.75" customHeight="1">
      <c r="B53" s="60"/>
      <c r="C53" s="351"/>
      <c r="D53" s="352"/>
      <c r="E53" s="353"/>
      <c r="F53" s="361"/>
      <c r="G53" s="362"/>
      <c r="H53" s="362"/>
      <c r="I53" s="362"/>
      <c r="J53" s="362"/>
      <c r="K53" s="363"/>
      <c r="L53" s="61"/>
    </row>
    <row r="54" spans="2:12" ht="42.75" customHeight="1">
      <c r="B54" s="60"/>
      <c r="C54" s="351"/>
      <c r="D54" s="352"/>
      <c r="E54" s="353"/>
      <c r="F54" s="361"/>
      <c r="G54" s="362"/>
      <c r="H54" s="362"/>
      <c r="I54" s="362"/>
      <c r="J54" s="362"/>
      <c r="K54" s="363"/>
      <c r="L54" s="61"/>
    </row>
    <row r="55" spans="2:12" ht="42.75" customHeight="1">
      <c r="B55" s="60"/>
      <c r="C55" s="351"/>
      <c r="D55" s="352"/>
      <c r="E55" s="353"/>
      <c r="F55" s="361"/>
      <c r="G55" s="362"/>
      <c r="H55" s="362"/>
      <c r="I55" s="362"/>
      <c r="J55" s="362"/>
      <c r="K55" s="363"/>
      <c r="L55" s="61"/>
    </row>
    <row r="56" spans="2:12" ht="42.75" customHeight="1">
      <c r="B56" s="60"/>
      <c r="C56" s="351"/>
      <c r="D56" s="352"/>
      <c r="E56" s="353"/>
      <c r="F56" s="361"/>
      <c r="G56" s="362"/>
      <c r="H56" s="362"/>
      <c r="I56" s="362"/>
      <c r="J56" s="362"/>
      <c r="K56" s="363"/>
      <c r="L56" s="61"/>
    </row>
    <row r="57" spans="2:12" ht="42.75" customHeight="1">
      <c r="B57" s="60"/>
      <c r="C57" s="351"/>
      <c r="D57" s="352"/>
      <c r="E57" s="353"/>
      <c r="F57" s="361"/>
      <c r="G57" s="362"/>
      <c r="H57" s="362"/>
      <c r="I57" s="362"/>
      <c r="J57" s="362"/>
      <c r="K57" s="363"/>
      <c r="L57" s="61"/>
    </row>
    <row r="58" spans="2:12" ht="42.75" customHeight="1">
      <c r="B58" s="60"/>
      <c r="C58" s="351"/>
      <c r="D58" s="352"/>
      <c r="E58" s="353"/>
      <c r="F58" s="361"/>
      <c r="G58" s="362"/>
      <c r="H58" s="362"/>
      <c r="I58" s="362"/>
      <c r="J58" s="362"/>
      <c r="K58" s="363"/>
      <c r="L58" s="61"/>
    </row>
    <row r="59" spans="2:12" ht="42.75" customHeight="1">
      <c r="B59" s="60"/>
      <c r="C59" s="351"/>
      <c r="D59" s="352"/>
      <c r="E59" s="353"/>
      <c r="F59" s="361"/>
      <c r="G59" s="362"/>
      <c r="H59" s="362"/>
      <c r="I59" s="362"/>
      <c r="J59" s="362"/>
      <c r="K59" s="363"/>
      <c r="L59" s="61"/>
    </row>
    <row r="60" spans="2:12" ht="42.75" customHeight="1">
      <c r="B60" s="60"/>
      <c r="C60" s="351"/>
      <c r="D60" s="352"/>
      <c r="E60" s="353"/>
      <c r="F60" s="361"/>
      <c r="G60" s="362"/>
      <c r="H60" s="362"/>
      <c r="I60" s="362"/>
      <c r="J60" s="362"/>
      <c r="K60" s="363"/>
      <c r="L60" s="61"/>
    </row>
    <row r="61" spans="2:12" ht="42.75" customHeight="1">
      <c r="B61" s="60"/>
      <c r="C61" s="351"/>
      <c r="D61" s="352"/>
      <c r="E61" s="353"/>
      <c r="F61" s="361"/>
      <c r="G61" s="362"/>
      <c r="H61" s="362"/>
      <c r="I61" s="362"/>
      <c r="J61" s="362"/>
      <c r="K61" s="363"/>
      <c r="L61" s="61"/>
    </row>
    <row r="62" spans="2:12" ht="42.75" customHeight="1">
      <c r="B62" s="60"/>
      <c r="C62" s="351"/>
      <c r="D62" s="352"/>
      <c r="E62" s="353"/>
      <c r="F62" s="361"/>
      <c r="G62" s="362"/>
      <c r="H62" s="362"/>
      <c r="I62" s="362"/>
      <c r="J62" s="362"/>
      <c r="K62" s="363"/>
      <c r="L62" s="61"/>
    </row>
    <row r="63" spans="2:12" ht="42.75" customHeight="1">
      <c r="B63" s="60"/>
      <c r="C63" s="351"/>
      <c r="D63" s="352"/>
      <c r="E63" s="353"/>
      <c r="F63" s="361"/>
      <c r="G63" s="362"/>
      <c r="H63" s="362"/>
      <c r="I63" s="362"/>
      <c r="J63" s="362"/>
      <c r="K63" s="363"/>
      <c r="L63" s="61"/>
    </row>
    <row r="64" spans="2:12" ht="42.75" customHeight="1">
      <c r="B64" s="60"/>
      <c r="C64" s="351"/>
      <c r="D64" s="352"/>
      <c r="E64" s="353"/>
      <c r="F64" s="361"/>
      <c r="G64" s="362"/>
      <c r="H64" s="362"/>
      <c r="I64" s="362"/>
      <c r="J64" s="362"/>
      <c r="K64" s="363"/>
      <c r="L64" s="61"/>
    </row>
    <row r="65" spans="2:12" ht="42.75" customHeight="1">
      <c r="B65" s="60"/>
      <c r="C65" s="351"/>
      <c r="D65" s="352"/>
      <c r="E65" s="353"/>
      <c r="F65" s="361"/>
      <c r="G65" s="362"/>
      <c r="H65" s="362"/>
      <c r="I65" s="362"/>
      <c r="J65" s="362"/>
      <c r="K65" s="363"/>
      <c r="L65" s="61"/>
    </row>
    <row r="66" spans="2:12" ht="42.75" customHeight="1">
      <c r="B66" s="60"/>
      <c r="C66" s="351"/>
      <c r="D66" s="352"/>
      <c r="E66" s="353"/>
      <c r="F66" s="361"/>
      <c r="G66" s="362"/>
      <c r="H66" s="362"/>
      <c r="I66" s="362"/>
      <c r="J66" s="362"/>
      <c r="K66" s="363"/>
      <c r="L66" s="61"/>
    </row>
    <row r="67" spans="2:12" ht="42.75" customHeight="1">
      <c r="B67" s="60"/>
      <c r="C67" s="351"/>
      <c r="D67" s="352"/>
      <c r="E67" s="353"/>
      <c r="F67" s="361"/>
      <c r="G67" s="362"/>
      <c r="H67" s="362"/>
      <c r="I67" s="362"/>
      <c r="J67" s="362"/>
      <c r="K67" s="363"/>
      <c r="L67" s="61"/>
    </row>
    <row r="68" spans="2:12" ht="42.75" customHeight="1">
      <c r="B68" s="60"/>
      <c r="C68" s="351"/>
      <c r="D68" s="352"/>
      <c r="E68" s="353"/>
      <c r="F68" s="361"/>
      <c r="G68" s="362"/>
      <c r="H68" s="362"/>
      <c r="I68" s="362"/>
      <c r="J68" s="362"/>
      <c r="K68" s="363"/>
      <c r="L68" s="61"/>
    </row>
    <row r="69" spans="2:12" ht="42.75" customHeight="1">
      <c r="B69" s="60"/>
      <c r="C69" s="351"/>
      <c r="D69" s="352"/>
      <c r="E69" s="353"/>
      <c r="F69" s="361"/>
      <c r="G69" s="362"/>
      <c r="H69" s="362"/>
      <c r="I69" s="362"/>
      <c r="J69" s="362"/>
      <c r="K69" s="363"/>
      <c r="L69" s="61"/>
    </row>
    <row r="70" spans="2:12" ht="42.75" customHeight="1">
      <c r="B70" s="60"/>
      <c r="C70" s="351"/>
      <c r="D70" s="352"/>
      <c r="E70" s="353"/>
      <c r="F70" s="361"/>
      <c r="G70" s="362"/>
      <c r="H70" s="362"/>
      <c r="I70" s="362"/>
      <c r="J70" s="362"/>
      <c r="K70" s="363"/>
      <c r="L70" s="61"/>
    </row>
    <row r="71" spans="2:12" ht="42.75" customHeight="1">
      <c r="B71" s="60"/>
      <c r="C71" s="351"/>
      <c r="D71" s="352"/>
      <c r="E71" s="353"/>
      <c r="F71" s="361"/>
      <c r="G71" s="362"/>
      <c r="H71" s="362"/>
      <c r="I71" s="362"/>
      <c r="J71" s="362"/>
      <c r="K71" s="363"/>
      <c r="L71" s="61"/>
    </row>
    <row r="72" spans="2:12" ht="42.75" customHeight="1">
      <c r="B72" s="60"/>
      <c r="C72" s="351"/>
      <c r="D72" s="352"/>
      <c r="E72" s="353"/>
      <c r="F72" s="361"/>
      <c r="G72" s="362"/>
      <c r="H72" s="362"/>
      <c r="I72" s="362"/>
      <c r="J72" s="362"/>
      <c r="K72" s="363"/>
      <c r="L72" s="61"/>
    </row>
    <row r="73" spans="2:12" ht="42.75" customHeight="1">
      <c r="B73" s="60"/>
      <c r="C73" s="351"/>
      <c r="D73" s="352"/>
      <c r="E73" s="353"/>
      <c r="F73" s="361"/>
      <c r="G73" s="362"/>
      <c r="H73" s="362"/>
      <c r="I73" s="362"/>
      <c r="J73" s="362"/>
      <c r="K73" s="363"/>
      <c r="L73" s="61"/>
    </row>
    <row r="74" spans="2:12" ht="42.75" customHeight="1">
      <c r="B74" s="60"/>
      <c r="C74" s="351"/>
      <c r="D74" s="352"/>
      <c r="E74" s="353"/>
      <c r="F74" s="361"/>
      <c r="G74" s="362"/>
      <c r="H74" s="362"/>
      <c r="I74" s="362"/>
      <c r="J74" s="362"/>
      <c r="K74" s="363"/>
      <c r="L74" s="61"/>
    </row>
    <row r="75" spans="2:12" ht="42.75" customHeight="1">
      <c r="B75" s="60"/>
      <c r="C75" s="351"/>
      <c r="D75" s="352"/>
      <c r="E75" s="353"/>
      <c r="F75" s="361"/>
      <c r="G75" s="362"/>
      <c r="H75" s="362"/>
      <c r="I75" s="362"/>
      <c r="J75" s="362"/>
      <c r="K75" s="363"/>
      <c r="L75" s="61"/>
    </row>
    <row r="76" spans="2:12" ht="42.75" customHeight="1">
      <c r="B76" s="60"/>
      <c r="C76" s="351"/>
      <c r="D76" s="352"/>
      <c r="E76" s="353"/>
      <c r="F76" s="361"/>
      <c r="G76" s="362"/>
      <c r="H76" s="362"/>
      <c r="I76" s="362"/>
      <c r="J76" s="362"/>
      <c r="K76" s="363"/>
      <c r="L76" s="61"/>
    </row>
    <row r="77" spans="2:12" ht="42.75" customHeight="1">
      <c r="B77" s="60"/>
      <c r="C77" s="351"/>
      <c r="D77" s="352"/>
      <c r="E77" s="353"/>
      <c r="F77" s="361"/>
      <c r="G77" s="362"/>
      <c r="H77" s="362"/>
      <c r="I77" s="362"/>
      <c r="J77" s="362"/>
      <c r="K77" s="363"/>
      <c r="L77" s="61"/>
    </row>
    <row r="78" spans="2:12" ht="42.75" customHeight="1">
      <c r="B78" s="60"/>
      <c r="C78" s="351"/>
      <c r="D78" s="352"/>
      <c r="E78" s="353"/>
      <c r="F78" s="361"/>
      <c r="G78" s="362"/>
      <c r="H78" s="362"/>
      <c r="I78" s="362"/>
      <c r="J78" s="362"/>
      <c r="K78" s="363"/>
      <c r="L78" s="61"/>
    </row>
    <row r="79" spans="2:12" ht="42.75" customHeight="1">
      <c r="B79" s="60"/>
      <c r="C79" s="351"/>
      <c r="D79" s="352"/>
      <c r="E79" s="353"/>
      <c r="F79" s="361"/>
      <c r="G79" s="362"/>
      <c r="H79" s="362"/>
      <c r="I79" s="362"/>
      <c r="J79" s="362"/>
      <c r="K79" s="363"/>
      <c r="L79" s="61"/>
    </row>
    <row r="80" spans="2:12" ht="42.75" customHeight="1">
      <c r="B80" s="60"/>
      <c r="C80" s="351"/>
      <c r="D80" s="352"/>
      <c r="E80" s="353"/>
      <c r="F80" s="361"/>
      <c r="G80" s="362"/>
      <c r="H80" s="362"/>
      <c r="I80" s="362"/>
      <c r="J80" s="362"/>
      <c r="K80" s="363"/>
      <c r="L80" s="61"/>
    </row>
    <row r="81" spans="2:12" ht="42.75" customHeight="1">
      <c r="B81" s="60"/>
      <c r="C81" s="351"/>
      <c r="D81" s="352"/>
      <c r="E81" s="353"/>
      <c r="F81" s="361"/>
      <c r="G81" s="362"/>
      <c r="H81" s="362"/>
      <c r="I81" s="362"/>
      <c r="J81" s="362"/>
      <c r="K81" s="363"/>
      <c r="L81" s="61"/>
    </row>
    <row r="82" spans="2:12" ht="42.75" customHeight="1">
      <c r="B82" s="60"/>
      <c r="C82" s="351"/>
      <c r="D82" s="352"/>
      <c r="E82" s="353"/>
      <c r="F82" s="361"/>
      <c r="G82" s="362"/>
      <c r="H82" s="362"/>
      <c r="I82" s="362"/>
      <c r="J82" s="362"/>
      <c r="K82" s="363"/>
      <c r="L82" s="61"/>
    </row>
    <row r="83" spans="2:12" ht="42.75" customHeight="1">
      <c r="B83" s="60"/>
      <c r="C83" s="351"/>
      <c r="D83" s="352"/>
      <c r="E83" s="353"/>
      <c r="F83" s="361"/>
      <c r="G83" s="362"/>
      <c r="H83" s="362"/>
      <c r="I83" s="362"/>
      <c r="J83" s="362"/>
      <c r="K83" s="363"/>
      <c r="L83" s="61"/>
    </row>
    <row r="84" spans="2:12" ht="42.75" customHeight="1">
      <c r="B84" s="60"/>
      <c r="C84" s="351"/>
      <c r="D84" s="352"/>
      <c r="E84" s="353"/>
      <c r="F84" s="361"/>
      <c r="G84" s="362"/>
      <c r="H84" s="362"/>
      <c r="I84" s="362"/>
      <c r="J84" s="362"/>
      <c r="K84" s="363"/>
      <c r="L84" s="61"/>
    </row>
    <row r="85" spans="2:12" ht="42.75" customHeight="1">
      <c r="B85" s="60"/>
      <c r="C85" s="351"/>
      <c r="D85" s="352"/>
      <c r="E85" s="353"/>
      <c r="F85" s="361"/>
      <c r="G85" s="362"/>
      <c r="H85" s="362"/>
      <c r="I85" s="362"/>
      <c r="J85" s="362"/>
      <c r="K85" s="363"/>
      <c r="L85" s="61"/>
    </row>
    <row r="86" spans="2:12" ht="42.75" customHeight="1">
      <c r="B86" s="60"/>
      <c r="C86" s="351"/>
      <c r="D86" s="352"/>
      <c r="E86" s="353"/>
      <c r="F86" s="361"/>
      <c r="G86" s="362"/>
      <c r="H86" s="362"/>
      <c r="I86" s="362"/>
      <c r="J86" s="362"/>
      <c r="K86" s="363"/>
      <c r="L86" s="61"/>
    </row>
    <row r="87" spans="2:12" ht="42.75" customHeight="1">
      <c r="B87" s="60"/>
      <c r="C87" s="351"/>
      <c r="D87" s="352"/>
      <c r="E87" s="353"/>
      <c r="F87" s="361"/>
      <c r="G87" s="362"/>
      <c r="H87" s="362"/>
      <c r="I87" s="362"/>
      <c r="J87" s="362"/>
      <c r="K87" s="363"/>
      <c r="L87" s="61"/>
    </row>
    <row r="88" spans="2:12" ht="42.75" customHeight="1">
      <c r="B88" s="60"/>
      <c r="C88" s="351"/>
      <c r="D88" s="352"/>
      <c r="E88" s="353"/>
      <c r="F88" s="361"/>
      <c r="G88" s="362"/>
      <c r="H88" s="362"/>
      <c r="I88" s="362"/>
      <c r="J88" s="362"/>
      <c r="K88" s="363"/>
      <c r="L88" s="61"/>
    </row>
    <row r="89" spans="2:12" ht="42.75" customHeight="1">
      <c r="B89" s="60"/>
      <c r="C89" s="351"/>
      <c r="D89" s="352"/>
      <c r="E89" s="353"/>
      <c r="F89" s="361"/>
      <c r="G89" s="362"/>
      <c r="H89" s="362"/>
      <c r="I89" s="362"/>
      <c r="J89" s="362"/>
      <c r="K89" s="363"/>
      <c r="L89" s="61"/>
    </row>
    <row r="90" spans="2:12" ht="42.75" customHeight="1">
      <c r="B90" s="60"/>
      <c r="C90" s="351"/>
      <c r="D90" s="352"/>
      <c r="E90" s="353"/>
      <c r="F90" s="361"/>
      <c r="G90" s="362"/>
      <c r="H90" s="362"/>
      <c r="I90" s="362"/>
      <c r="J90" s="362"/>
      <c r="K90" s="363"/>
      <c r="L90" s="61"/>
    </row>
    <row r="91" spans="2:12" ht="42.75" customHeight="1">
      <c r="B91" s="60"/>
      <c r="C91" s="351"/>
      <c r="D91" s="352"/>
      <c r="E91" s="353"/>
      <c r="F91" s="361"/>
      <c r="G91" s="362"/>
      <c r="H91" s="362"/>
      <c r="I91" s="362"/>
      <c r="J91" s="362"/>
      <c r="K91" s="363"/>
      <c r="L91" s="61"/>
    </row>
    <row r="92" spans="2:12" ht="42.75" customHeight="1">
      <c r="B92" s="60"/>
      <c r="C92" s="351"/>
      <c r="D92" s="352"/>
      <c r="E92" s="353"/>
      <c r="F92" s="361"/>
      <c r="G92" s="362"/>
      <c r="H92" s="362"/>
      <c r="I92" s="362"/>
      <c r="J92" s="362"/>
      <c r="K92" s="363"/>
      <c r="L92" s="61"/>
    </row>
    <row r="93" spans="2:12" ht="42.75" customHeight="1">
      <c r="B93" s="60"/>
      <c r="C93" s="351"/>
      <c r="D93" s="352"/>
      <c r="E93" s="353"/>
      <c r="F93" s="361"/>
      <c r="G93" s="362"/>
      <c r="H93" s="362"/>
      <c r="I93" s="362"/>
      <c r="J93" s="362"/>
      <c r="K93" s="363"/>
      <c r="L93" s="61"/>
    </row>
    <row r="94" spans="2:12" ht="42.75" customHeight="1">
      <c r="B94" s="60"/>
      <c r="C94" s="351"/>
      <c r="D94" s="352"/>
      <c r="E94" s="353"/>
      <c r="F94" s="361"/>
      <c r="G94" s="362"/>
      <c r="H94" s="362"/>
      <c r="I94" s="362"/>
      <c r="J94" s="362"/>
      <c r="K94" s="363"/>
      <c r="L94" s="61"/>
    </row>
    <row r="95" spans="2:12" ht="42.75" customHeight="1">
      <c r="B95" s="60"/>
      <c r="C95" s="351"/>
      <c r="D95" s="352"/>
      <c r="E95" s="353"/>
      <c r="F95" s="361"/>
      <c r="G95" s="362"/>
      <c r="H95" s="362"/>
      <c r="I95" s="362"/>
      <c r="J95" s="362"/>
      <c r="K95" s="363"/>
      <c r="L95" s="61"/>
    </row>
    <row r="96" spans="2:12" ht="42.75" customHeight="1">
      <c r="B96" s="60"/>
      <c r="C96" s="351"/>
      <c r="D96" s="352"/>
      <c r="E96" s="353"/>
      <c r="F96" s="361"/>
      <c r="G96" s="362"/>
      <c r="H96" s="362"/>
      <c r="I96" s="362"/>
      <c r="J96" s="362"/>
      <c r="K96" s="363"/>
      <c r="L96" s="61"/>
    </row>
    <row r="97" spans="2:12" ht="42.75" customHeight="1">
      <c r="B97" s="60"/>
      <c r="C97" s="351"/>
      <c r="D97" s="352"/>
      <c r="E97" s="353"/>
      <c r="F97" s="361"/>
      <c r="G97" s="362"/>
      <c r="H97" s="362"/>
      <c r="I97" s="362"/>
      <c r="J97" s="362"/>
      <c r="K97" s="363"/>
      <c r="L97" s="61"/>
    </row>
    <row r="98" spans="2:12" ht="42.75" customHeight="1">
      <c r="B98" s="60"/>
      <c r="C98" s="351"/>
      <c r="D98" s="352"/>
      <c r="E98" s="353"/>
      <c r="F98" s="361"/>
      <c r="G98" s="362"/>
      <c r="H98" s="362"/>
      <c r="I98" s="362"/>
      <c r="J98" s="362"/>
      <c r="K98" s="363"/>
      <c r="L98" s="61"/>
    </row>
    <row r="99" spans="2:12" ht="42.75" customHeight="1">
      <c r="B99" s="60"/>
      <c r="C99" s="351"/>
      <c r="D99" s="352"/>
      <c r="E99" s="353"/>
      <c r="F99" s="361"/>
      <c r="G99" s="362"/>
      <c r="H99" s="362"/>
      <c r="I99" s="362"/>
      <c r="J99" s="362"/>
      <c r="K99" s="363"/>
      <c r="L99" s="61"/>
    </row>
    <row r="100" spans="2:12" ht="42.75" customHeight="1">
      <c r="B100" s="60"/>
      <c r="C100" s="351"/>
      <c r="D100" s="352"/>
      <c r="E100" s="353"/>
      <c r="F100" s="361"/>
      <c r="G100" s="362"/>
      <c r="H100" s="362"/>
      <c r="I100" s="362"/>
      <c r="J100" s="362"/>
      <c r="K100" s="363"/>
      <c r="L100" s="61"/>
    </row>
    <row r="101" spans="2:12" ht="42.75" customHeight="1">
      <c r="B101" s="60"/>
      <c r="C101" s="351"/>
      <c r="D101" s="352"/>
      <c r="E101" s="353"/>
      <c r="F101" s="361"/>
      <c r="G101" s="362"/>
      <c r="H101" s="362"/>
      <c r="I101" s="362"/>
      <c r="J101" s="362"/>
      <c r="K101" s="363"/>
      <c r="L101" s="61"/>
    </row>
    <row r="102" spans="2:12" ht="42.75" customHeight="1">
      <c r="B102" s="60"/>
      <c r="C102" s="351"/>
      <c r="D102" s="352"/>
      <c r="E102" s="353"/>
      <c r="F102" s="361"/>
      <c r="G102" s="362"/>
      <c r="H102" s="362"/>
      <c r="I102" s="362"/>
      <c r="J102" s="362"/>
      <c r="K102" s="363"/>
      <c r="L102" s="61"/>
    </row>
    <row r="103" spans="2:12" ht="42.75" customHeight="1">
      <c r="B103" s="60"/>
      <c r="C103" s="351"/>
      <c r="D103" s="352"/>
      <c r="E103" s="353"/>
      <c r="F103" s="361"/>
      <c r="G103" s="362"/>
      <c r="H103" s="362"/>
      <c r="I103" s="362"/>
      <c r="J103" s="362"/>
      <c r="K103" s="363"/>
      <c r="L103" s="61"/>
    </row>
    <row r="104" spans="2:12" ht="42.75" customHeight="1">
      <c r="B104" s="60"/>
      <c r="C104" s="351"/>
      <c r="D104" s="352"/>
      <c r="E104" s="353"/>
      <c r="F104" s="361"/>
      <c r="G104" s="362"/>
      <c r="H104" s="362"/>
      <c r="I104" s="362"/>
      <c r="J104" s="362"/>
      <c r="K104" s="363"/>
      <c r="L104" s="61"/>
    </row>
    <row r="105" spans="2:12" ht="42.75" customHeight="1">
      <c r="B105" s="60"/>
      <c r="C105" s="351"/>
      <c r="D105" s="352"/>
      <c r="E105" s="353"/>
      <c r="F105" s="361"/>
      <c r="G105" s="362"/>
      <c r="H105" s="362"/>
      <c r="I105" s="362"/>
      <c r="J105" s="362"/>
      <c r="K105" s="363"/>
      <c r="L105" s="61"/>
    </row>
    <row r="106" spans="2:12" ht="42.75" customHeight="1">
      <c r="B106" s="60"/>
      <c r="C106" s="351"/>
      <c r="D106" s="352"/>
      <c r="E106" s="353"/>
      <c r="F106" s="361"/>
      <c r="G106" s="362"/>
      <c r="H106" s="362"/>
      <c r="I106" s="362"/>
      <c r="J106" s="362"/>
      <c r="K106" s="363"/>
      <c r="L106" s="61"/>
    </row>
    <row r="107" spans="2:12" ht="42.75" customHeight="1">
      <c r="B107" s="60"/>
      <c r="C107" s="351"/>
      <c r="D107" s="352"/>
      <c r="E107" s="353"/>
      <c r="F107" s="361"/>
      <c r="G107" s="362"/>
      <c r="H107" s="362"/>
      <c r="I107" s="362"/>
      <c r="J107" s="362"/>
      <c r="K107" s="363"/>
      <c r="L107" s="61"/>
    </row>
    <row r="108" spans="2:12" ht="42.75" customHeight="1">
      <c r="B108" s="60"/>
      <c r="C108" s="351"/>
      <c r="D108" s="352"/>
      <c r="E108" s="353"/>
      <c r="F108" s="361"/>
      <c r="G108" s="362"/>
      <c r="H108" s="362"/>
      <c r="I108" s="362"/>
      <c r="J108" s="362"/>
      <c r="K108" s="363"/>
      <c r="L108" s="61"/>
    </row>
    <row r="109" spans="2:12" ht="42.75" customHeight="1">
      <c r="B109" s="60"/>
      <c r="C109" s="351"/>
      <c r="D109" s="352"/>
      <c r="E109" s="353"/>
      <c r="F109" s="361"/>
      <c r="G109" s="362"/>
      <c r="H109" s="362"/>
      <c r="I109" s="362"/>
      <c r="J109" s="362"/>
      <c r="K109" s="363"/>
      <c r="L109" s="61"/>
    </row>
    <row r="110" spans="2:12" ht="42.75" customHeight="1">
      <c r="B110" s="60"/>
      <c r="C110" s="351"/>
      <c r="D110" s="352"/>
      <c r="E110" s="353"/>
      <c r="F110" s="361"/>
      <c r="G110" s="362"/>
      <c r="H110" s="362"/>
      <c r="I110" s="362"/>
      <c r="J110" s="362"/>
      <c r="K110" s="363"/>
      <c r="L110" s="61"/>
    </row>
    <row r="111" spans="2:12" ht="42.75" customHeight="1">
      <c r="B111" s="60"/>
      <c r="C111" s="351"/>
      <c r="D111" s="352"/>
      <c r="E111" s="353"/>
      <c r="F111" s="361"/>
      <c r="G111" s="362"/>
      <c r="H111" s="362"/>
      <c r="I111" s="362"/>
      <c r="J111" s="362"/>
      <c r="K111" s="363"/>
      <c r="L111" s="61"/>
    </row>
    <row r="112" spans="2:12" ht="42.75" customHeight="1">
      <c r="B112" s="60"/>
      <c r="C112" s="351"/>
      <c r="D112" s="352"/>
      <c r="E112" s="353"/>
      <c r="F112" s="361"/>
      <c r="G112" s="362"/>
      <c r="H112" s="362"/>
      <c r="I112" s="362"/>
      <c r="J112" s="362"/>
      <c r="K112" s="363"/>
      <c r="L112" s="61"/>
    </row>
    <row r="113" spans="2:12" ht="42.75" customHeight="1">
      <c r="B113" s="60"/>
      <c r="C113" s="351"/>
      <c r="D113" s="352"/>
      <c r="E113" s="353"/>
      <c r="F113" s="361"/>
      <c r="G113" s="362"/>
      <c r="H113" s="362"/>
      <c r="I113" s="362"/>
      <c r="J113" s="362"/>
      <c r="K113" s="363"/>
      <c r="L113" s="61"/>
    </row>
    <row r="114" spans="2:12" ht="42.75" customHeight="1">
      <c r="B114" s="60"/>
      <c r="C114" s="351"/>
      <c r="D114" s="352"/>
      <c r="E114" s="353"/>
      <c r="F114" s="361"/>
      <c r="G114" s="362"/>
      <c r="H114" s="362"/>
      <c r="I114" s="362"/>
      <c r="J114" s="362"/>
      <c r="K114" s="363"/>
      <c r="L114" s="61"/>
    </row>
    <row r="115" spans="2:12" ht="42.75" customHeight="1">
      <c r="B115" s="60"/>
      <c r="C115" s="351"/>
      <c r="D115" s="352"/>
      <c r="E115" s="353"/>
      <c r="F115" s="361"/>
      <c r="G115" s="362"/>
      <c r="H115" s="362"/>
      <c r="I115" s="362"/>
      <c r="J115" s="362"/>
      <c r="K115" s="363"/>
      <c r="L115" s="61"/>
    </row>
    <row r="116" spans="2:12" ht="42.75" customHeight="1">
      <c r="B116" s="60"/>
      <c r="C116" s="351"/>
      <c r="D116" s="352"/>
      <c r="E116" s="353"/>
      <c r="F116" s="361"/>
      <c r="G116" s="362"/>
      <c r="H116" s="362"/>
      <c r="I116" s="362"/>
      <c r="J116" s="362"/>
      <c r="K116" s="363"/>
      <c r="L116" s="61"/>
    </row>
    <row r="117" spans="2:12" ht="42.75" customHeight="1">
      <c r="B117" s="60"/>
      <c r="C117" s="351"/>
      <c r="D117" s="352"/>
      <c r="E117" s="353"/>
      <c r="F117" s="361"/>
      <c r="G117" s="362"/>
      <c r="H117" s="362"/>
      <c r="I117" s="362"/>
      <c r="J117" s="362"/>
      <c r="K117" s="363"/>
      <c r="L117" s="61"/>
    </row>
    <row r="118" spans="2:12" ht="42.75" customHeight="1">
      <c r="B118" s="60"/>
      <c r="C118" s="351"/>
      <c r="D118" s="352"/>
      <c r="E118" s="353"/>
      <c r="F118" s="361"/>
      <c r="G118" s="362"/>
      <c r="H118" s="362"/>
      <c r="I118" s="362"/>
      <c r="J118" s="362"/>
      <c r="K118" s="363"/>
      <c r="L118" s="61"/>
    </row>
    <row r="119" spans="2:12" ht="42.75" customHeight="1">
      <c r="B119" s="60"/>
      <c r="C119" s="351"/>
      <c r="D119" s="352"/>
      <c r="E119" s="353"/>
      <c r="F119" s="361"/>
      <c r="G119" s="362"/>
      <c r="H119" s="362"/>
      <c r="I119" s="362"/>
      <c r="J119" s="362"/>
      <c r="K119" s="363"/>
      <c r="L119" s="61"/>
    </row>
    <row r="120" spans="2:12" ht="42.75" customHeight="1">
      <c r="B120" s="60"/>
      <c r="C120" s="351"/>
      <c r="D120" s="352"/>
      <c r="E120" s="353"/>
      <c r="F120" s="361"/>
      <c r="G120" s="362"/>
      <c r="H120" s="362"/>
      <c r="I120" s="362"/>
      <c r="J120" s="362"/>
      <c r="K120" s="363"/>
      <c r="L120" s="61"/>
    </row>
    <row r="121" spans="2:12" ht="42.75" customHeight="1">
      <c r="B121" s="60"/>
      <c r="C121" s="351"/>
      <c r="D121" s="352"/>
      <c r="E121" s="353"/>
      <c r="F121" s="361"/>
      <c r="G121" s="362"/>
      <c r="H121" s="362"/>
      <c r="I121" s="362"/>
      <c r="J121" s="362"/>
      <c r="K121" s="363"/>
      <c r="L121" s="61"/>
    </row>
    <row r="122" spans="2:12" ht="42.75" customHeight="1">
      <c r="B122" s="60"/>
      <c r="C122" s="351"/>
      <c r="D122" s="352"/>
      <c r="E122" s="353"/>
      <c r="F122" s="361"/>
      <c r="G122" s="362"/>
      <c r="H122" s="362"/>
      <c r="I122" s="362"/>
      <c r="J122" s="362"/>
      <c r="K122" s="363"/>
      <c r="L122" s="61"/>
    </row>
    <row r="123" spans="2:12" ht="42.75" customHeight="1">
      <c r="B123" s="60"/>
      <c r="C123" s="351"/>
      <c r="D123" s="352"/>
      <c r="E123" s="353"/>
      <c r="F123" s="361"/>
      <c r="G123" s="362"/>
      <c r="H123" s="362"/>
      <c r="I123" s="362"/>
      <c r="J123" s="362"/>
      <c r="K123" s="363"/>
      <c r="L123" s="61"/>
    </row>
    <row r="124" spans="2:12" ht="42.75" customHeight="1">
      <c r="B124" s="60"/>
      <c r="C124" s="351"/>
      <c r="D124" s="352"/>
      <c r="E124" s="353"/>
      <c r="F124" s="361"/>
      <c r="G124" s="362"/>
      <c r="H124" s="362"/>
      <c r="I124" s="362"/>
      <c r="J124" s="362"/>
      <c r="K124" s="363"/>
      <c r="L124" s="61"/>
    </row>
    <row r="125" spans="2:12" ht="42.75" customHeight="1">
      <c r="B125" s="60"/>
      <c r="C125" s="351"/>
      <c r="D125" s="352"/>
      <c r="E125" s="353"/>
      <c r="F125" s="361"/>
      <c r="G125" s="362"/>
      <c r="H125" s="362"/>
      <c r="I125" s="362"/>
      <c r="J125" s="362"/>
      <c r="K125" s="363"/>
      <c r="L125" s="61"/>
    </row>
    <row r="126" spans="2:12" ht="42.75" customHeight="1">
      <c r="B126" s="60"/>
      <c r="C126" s="351"/>
      <c r="D126" s="352"/>
      <c r="E126" s="353"/>
      <c r="F126" s="361"/>
      <c r="G126" s="362"/>
      <c r="H126" s="362"/>
      <c r="I126" s="362"/>
      <c r="J126" s="362"/>
      <c r="K126" s="363"/>
      <c r="L126" s="61"/>
    </row>
    <row r="127" spans="2:12" ht="42.75" customHeight="1">
      <c r="B127" s="60"/>
      <c r="C127" s="351"/>
      <c r="D127" s="352"/>
      <c r="E127" s="353"/>
      <c r="F127" s="361"/>
      <c r="G127" s="362"/>
      <c r="H127" s="362"/>
      <c r="I127" s="362"/>
      <c r="J127" s="362"/>
      <c r="K127" s="363"/>
      <c r="L127" s="61"/>
    </row>
    <row r="128" spans="2:12" ht="42.75" customHeight="1">
      <c r="B128" s="60"/>
      <c r="C128" s="351"/>
      <c r="D128" s="352"/>
      <c r="E128" s="353"/>
      <c r="F128" s="361"/>
      <c r="G128" s="362"/>
      <c r="H128" s="362"/>
      <c r="I128" s="362"/>
      <c r="J128" s="362"/>
      <c r="K128" s="363"/>
      <c r="L128" s="61"/>
    </row>
    <row r="129" spans="2:12" ht="42.75" customHeight="1">
      <c r="B129" s="60"/>
      <c r="C129" s="351"/>
      <c r="D129" s="352"/>
      <c r="E129" s="353"/>
      <c r="F129" s="361"/>
      <c r="G129" s="362"/>
      <c r="H129" s="362"/>
      <c r="I129" s="362"/>
      <c r="J129" s="362"/>
      <c r="K129" s="363"/>
      <c r="L129" s="61"/>
    </row>
    <row r="130" spans="2:12" ht="42.75" customHeight="1">
      <c r="B130" s="60"/>
      <c r="C130" s="351"/>
      <c r="D130" s="352"/>
      <c r="E130" s="353"/>
      <c r="F130" s="361"/>
      <c r="G130" s="362"/>
      <c r="H130" s="362"/>
      <c r="I130" s="362"/>
      <c r="J130" s="362"/>
      <c r="K130" s="363"/>
      <c r="L130" s="61"/>
    </row>
    <row r="131" spans="2:12" ht="42.75" customHeight="1">
      <c r="B131" s="60"/>
      <c r="C131" s="351"/>
      <c r="D131" s="352"/>
      <c r="E131" s="353"/>
      <c r="F131" s="361"/>
      <c r="G131" s="362"/>
      <c r="H131" s="362"/>
      <c r="I131" s="362"/>
      <c r="J131" s="362"/>
      <c r="K131" s="363"/>
      <c r="L131" s="61"/>
    </row>
    <row r="132" spans="2:12" ht="42.75" customHeight="1">
      <c r="B132" s="60"/>
      <c r="C132" s="351"/>
      <c r="D132" s="352"/>
      <c r="E132" s="353"/>
      <c r="F132" s="361"/>
      <c r="G132" s="362"/>
      <c r="H132" s="362"/>
      <c r="I132" s="362"/>
      <c r="J132" s="362"/>
      <c r="K132" s="363"/>
      <c r="L132" s="61"/>
    </row>
    <row r="133" spans="2:12" ht="42.75" customHeight="1">
      <c r="B133" s="60"/>
      <c r="C133" s="351"/>
      <c r="D133" s="352"/>
      <c r="E133" s="353"/>
      <c r="F133" s="361"/>
      <c r="G133" s="362"/>
      <c r="H133" s="362"/>
      <c r="I133" s="362"/>
      <c r="J133" s="362"/>
      <c r="K133" s="363"/>
      <c r="L133" s="61"/>
    </row>
    <row r="134" spans="2:12" ht="42.75" customHeight="1">
      <c r="B134" s="60"/>
      <c r="C134" s="351"/>
      <c r="D134" s="352"/>
      <c r="E134" s="353"/>
      <c r="F134" s="361"/>
      <c r="G134" s="362"/>
      <c r="H134" s="362"/>
      <c r="I134" s="362"/>
      <c r="J134" s="362"/>
      <c r="K134" s="363"/>
      <c r="L134" s="61"/>
    </row>
    <row r="135" spans="2:12" ht="42.75" customHeight="1">
      <c r="B135" s="60"/>
      <c r="C135" s="351"/>
      <c r="D135" s="352"/>
      <c r="E135" s="353"/>
      <c r="F135" s="361"/>
      <c r="G135" s="362"/>
      <c r="H135" s="362"/>
      <c r="I135" s="362"/>
      <c r="J135" s="362"/>
      <c r="K135" s="363"/>
      <c r="L135" s="61"/>
    </row>
    <row r="136" spans="2:12" ht="42.75" customHeight="1">
      <c r="B136" s="60"/>
      <c r="C136" s="351"/>
      <c r="D136" s="352"/>
      <c r="E136" s="353"/>
      <c r="F136" s="361"/>
      <c r="G136" s="362"/>
      <c r="H136" s="362"/>
      <c r="I136" s="362"/>
      <c r="J136" s="362"/>
      <c r="K136" s="363"/>
      <c r="L136" s="61"/>
    </row>
    <row r="137" spans="2:12" ht="42.75" customHeight="1">
      <c r="B137" s="60"/>
      <c r="C137" s="351"/>
      <c r="D137" s="352"/>
      <c r="E137" s="353"/>
      <c r="F137" s="361"/>
      <c r="G137" s="362"/>
      <c r="H137" s="362"/>
      <c r="I137" s="362"/>
      <c r="J137" s="362"/>
      <c r="K137" s="363"/>
      <c r="L137" s="61"/>
    </row>
    <row r="138" spans="2:12" ht="42.75" customHeight="1">
      <c r="B138" s="60"/>
      <c r="C138" s="351"/>
      <c r="D138" s="352"/>
      <c r="E138" s="353"/>
      <c r="F138" s="361"/>
      <c r="G138" s="362"/>
      <c r="H138" s="362"/>
      <c r="I138" s="362"/>
      <c r="J138" s="362"/>
      <c r="K138" s="363"/>
      <c r="L138" s="61"/>
    </row>
    <row r="139" spans="2:12" ht="42.75" customHeight="1">
      <c r="B139" s="60"/>
      <c r="C139" s="351"/>
      <c r="D139" s="352"/>
      <c r="E139" s="353"/>
      <c r="F139" s="361"/>
      <c r="G139" s="362"/>
      <c r="H139" s="362"/>
      <c r="I139" s="362"/>
      <c r="J139" s="362"/>
      <c r="K139" s="363"/>
      <c r="L139" s="61"/>
    </row>
    <row r="140" spans="2:12" ht="42.75" customHeight="1">
      <c r="B140" s="60"/>
      <c r="C140" s="351"/>
      <c r="D140" s="352"/>
      <c r="E140" s="353"/>
      <c r="F140" s="361"/>
      <c r="G140" s="362"/>
      <c r="H140" s="362"/>
      <c r="I140" s="362"/>
      <c r="J140" s="362"/>
      <c r="K140" s="363"/>
      <c r="L140" s="61"/>
    </row>
    <row r="141" spans="2:12" ht="42.75" customHeight="1">
      <c r="B141" s="60"/>
      <c r="C141" s="351"/>
      <c r="D141" s="352"/>
      <c r="E141" s="353"/>
      <c r="F141" s="361"/>
      <c r="G141" s="362"/>
      <c r="H141" s="362"/>
      <c r="I141" s="362"/>
      <c r="J141" s="362"/>
      <c r="K141" s="363"/>
      <c r="L141" s="61"/>
    </row>
    <row r="142" spans="2:12" ht="42.75" customHeight="1">
      <c r="B142" s="60"/>
      <c r="C142" s="351"/>
      <c r="D142" s="352"/>
      <c r="E142" s="353"/>
      <c r="F142" s="361"/>
      <c r="G142" s="362"/>
      <c r="H142" s="362"/>
      <c r="I142" s="362"/>
      <c r="J142" s="362"/>
      <c r="K142" s="363"/>
      <c r="L142" s="61"/>
    </row>
    <row r="143" spans="2:12" ht="42.75" customHeight="1">
      <c r="B143" s="60"/>
      <c r="C143" s="351"/>
      <c r="D143" s="352"/>
      <c r="E143" s="353"/>
      <c r="F143" s="361"/>
      <c r="G143" s="362"/>
      <c r="H143" s="362"/>
      <c r="I143" s="362"/>
      <c r="J143" s="362"/>
      <c r="K143" s="363"/>
      <c r="L143" s="61"/>
    </row>
    <row r="144" spans="2:12" ht="42.75" customHeight="1">
      <c r="B144" s="60"/>
      <c r="C144" s="351"/>
      <c r="D144" s="352"/>
      <c r="E144" s="353"/>
      <c r="F144" s="361"/>
      <c r="G144" s="362"/>
      <c r="H144" s="362"/>
      <c r="I144" s="362"/>
      <c r="J144" s="362"/>
      <c r="K144" s="363"/>
      <c r="L144" s="61"/>
    </row>
    <row r="145" spans="2:12" ht="42.75" customHeight="1">
      <c r="B145" s="60"/>
      <c r="C145" s="351"/>
      <c r="D145" s="352"/>
      <c r="E145" s="353"/>
      <c r="F145" s="361"/>
      <c r="G145" s="362"/>
      <c r="H145" s="362"/>
      <c r="I145" s="362"/>
      <c r="J145" s="362"/>
      <c r="K145" s="363"/>
      <c r="L145" s="61"/>
    </row>
    <row r="146" spans="2:12" ht="42.75" customHeight="1">
      <c r="B146" s="60"/>
      <c r="C146" s="351"/>
      <c r="D146" s="352"/>
      <c r="E146" s="353"/>
      <c r="F146" s="361"/>
      <c r="G146" s="362"/>
      <c r="H146" s="362"/>
      <c r="I146" s="362"/>
      <c r="J146" s="362"/>
      <c r="K146" s="363"/>
      <c r="L146" s="61"/>
    </row>
    <row r="147" spans="2:12" ht="42.75" customHeight="1">
      <c r="B147" s="60"/>
      <c r="C147" s="351"/>
      <c r="D147" s="352"/>
      <c r="E147" s="353"/>
      <c r="F147" s="361"/>
      <c r="G147" s="362"/>
      <c r="H147" s="362"/>
      <c r="I147" s="362"/>
      <c r="J147" s="362"/>
      <c r="K147" s="363"/>
      <c r="L147" s="61"/>
    </row>
    <row r="148" spans="2:12" ht="42.75" customHeight="1">
      <c r="B148" s="60"/>
      <c r="C148" s="351"/>
      <c r="D148" s="352"/>
      <c r="E148" s="353"/>
      <c r="F148" s="361"/>
      <c r="G148" s="362"/>
      <c r="H148" s="362"/>
      <c r="I148" s="362"/>
      <c r="J148" s="362"/>
      <c r="K148" s="363"/>
      <c r="L148" s="61"/>
    </row>
    <row r="149" spans="2:12" ht="42.75" customHeight="1">
      <c r="B149" s="60"/>
      <c r="C149" s="351"/>
      <c r="D149" s="352"/>
      <c r="E149" s="353"/>
      <c r="F149" s="361"/>
      <c r="G149" s="362"/>
      <c r="H149" s="362"/>
      <c r="I149" s="362"/>
      <c r="J149" s="362"/>
      <c r="K149" s="363"/>
      <c r="L149" s="61"/>
    </row>
    <row r="150" spans="2:12" ht="42.75" customHeight="1">
      <c r="B150" s="60"/>
      <c r="C150" s="351"/>
      <c r="D150" s="352"/>
      <c r="E150" s="353"/>
      <c r="F150" s="361"/>
      <c r="G150" s="362"/>
      <c r="H150" s="362"/>
      <c r="I150" s="362"/>
      <c r="J150" s="362"/>
      <c r="K150" s="363"/>
      <c r="L150" s="61"/>
    </row>
    <row r="151" spans="2:12" ht="42.75" customHeight="1">
      <c r="B151" s="60"/>
      <c r="C151" s="351"/>
      <c r="D151" s="352"/>
      <c r="E151" s="353"/>
      <c r="F151" s="361"/>
      <c r="G151" s="362"/>
      <c r="H151" s="362"/>
      <c r="I151" s="362"/>
      <c r="J151" s="362"/>
      <c r="K151" s="363"/>
      <c r="L151" s="61"/>
    </row>
    <row r="152" spans="2:12" ht="42.75" customHeight="1">
      <c r="B152" s="60"/>
      <c r="C152" s="351"/>
      <c r="D152" s="352"/>
      <c r="E152" s="353"/>
      <c r="F152" s="361"/>
      <c r="G152" s="362"/>
      <c r="H152" s="362"/>
      <c r="I152" s="362"/>
      <c r="J152" s="362"/>
      <c r="K152" s="363"/>
      <c r="L152" s="61"/>
    </row>
    <row r="153" spans="2:12" ht="42.75" customHeight="1">
      <c r="B153" s="60"/>
      <c r="C153" s="351"/>
      <c r="D153" s="352"/>
      <c r="E153" s="353"/>
      <c r="F153" s="361"/>
      <c r="G153" s="362"/>
      <c r="H153" s="362"/>
      <c r="I153" s="362"/>
      <c r="J153" s="362"/>
      <c r="K153" s="363"/>
      <c r="L153" s="61"/>
    </row>
    <row r="154" spans="2:12" ht="42.75" customHeight="1">
      <c r="B154" s="60"/>
      <c r="C154" s="351"/>
      <c r="D154" s="352"/>
      <c r="E154" s="353"/>
      <c r="F154" s="361"/>
      <c r="G154" s="362"/>
      <c r="H154" s="362"/>
      <c r="I154" s="362"/>
      <c r="J154" s="362"/>
      <c r="K154" s="363"/>
      <c r="L154" s="61"/>
    </row>
    <row r="155" spans="2:12" ht="42.75" customHeight="1">
      <c r="B155" s="60"/>
      <c r="C155" s="351"/>
      <c r="D155" s="352"/>
      <c r="E155" s="353"/>
      <c r="F155" s="361"/>
      <c r="G155" s="362"/>
      <c r="H155" s="362"/>
      <c r="I155" s="362"/>
      <c r="J155" s="362"/>
      <c r="K155" s="363"/>
      <c r="L155" s="61"/>
    </row>
    <row r="156" spans="2:12" ht="42.75" customHeight="1">
      <c r="B156" s="60"/>
      <c r="C156" s="351"/>
      <c r="D156" s="352"/>
      <c r="E156" s="353"/>
      <c r="F156" s="361"/>
      <c r="G156" s="362"/>
      <c r="H156" s="362"/>
      <c r="I156" s="362"/>
      <c r="J156" s="362"/>
      <c r="K156" s="363"/>
      <c r="L156" s="61"/>
    </row>
    <row r="157" spans="2:12" ht="42.75" customHeight="1">
      <c r="B157" s="60"/>
      <c r="C157" s="351"/>
      <c r="D157" s="352"/>
      <c r="E157" s="353"/>
      <c r="F157" s="361"/>
      <c r="G157" s="362"/>
      <c r="H157" s="362"/>
      <c r="I157" s="362"/>
      <c r="J157" s="362"/>
      <c r="K157" s="363"/>
      <c r="L157" s="61"/>
    </row>
    <row r="158" spans="2:12" ht="42.75" customHeight="1">
      <c r="B158" s="60"/>
      <c r="C158" s="351"/>
      <c r="D158" s="352"/>
      <c r="E158" s="353"/>
      <c r="F158" s="361"/>
      <c r="G158" s="362"/>
      <c r="H158" s="362"/>
      <c r="I158" s="362"/>
      <c r="J158" s="362"/>
      <c r="K158" s="363"/>
      <c r="L158" s="61"/>
    </row>
    <row r="159" spans="2:12" ht="42.75" customHeight="1">
      <c r="B159" s="60"/>
      <c r="C159" s="351"/>
      <c r="D159" s="352"/>
      <c r="E159" s="353"/>
      <c r="F159" s="361"/>
      <c r="G159" s="362"/>
      <c r="H159" s="362"/>
      <c r="I159" s="362"/>
      <c r="J159" s="362"/>
      <c r="K159" s="363"/>
      <c r="L159" s="61"/>
    </row>
    <row r="160" spans="2:12" ht="42.75" customHeight="1">
      <c r="B160" s="60"/>
      <c r="C160" s="351"/>
      <c r="D160" s="352"/>
      <c r="E160" s="353"/>
      <c r="F160" s="361"/>
      <c r="G160" s="362"/>
      <c r="H160" s="362"/>
      <c r="I160" s="362"/>
      <c r="J160" s="362"/>
      <c r="K160" s="363"/>
      <c r="L160" s="61"/>
    </row>
    <row r="161" spans="2:12" ht="42.75" customHeight="1">
      <c r="B161" s="60"/>
      <c r="C161" s="351"/>
      <c r="D161" s="352"/>
      <c r="E161" s="353"/>
      <c r="F161" s="361"/>
      <c r="G161" s="362"/>
      <c r="H161" s="362"/>
      <c r="I161" s="362"/>
      <c r="J161" s="362"/>
      <c r="K161" s="363"/>
      <c r="L161" s="61"/>
    </row>
    <row r="162" spans="2:12" ht="42.75" customHeight="1">
      <c r="B162" s="60"/>
      <c r="C162" s="351"/>
      <c r="D162" s="352"/>
      <c r="E162" s="353"/>
      <c r="F162" s="361"/>
      <c r="G162" s="362"/>
      <c r="H162" s="362"/>
      <c r="I162" s="362"/>
      <c r="J162" s="362"/>
      <c r="K162" s="363"/>
      <c r="L162" s="61"/>
    </row>
    <row r="163" spans="2:12" ht="42.75" customHeight="1">
      <c r="B163" s="60"/>
      <c r="C163" s="351"/>
      <c r="D163" s="352"/>
      <c r="E163" s="353"/>
      <c r="F163" s="361"/>
      <c r="G163" s="362"/>
      <c r="H163" s="362"/>
      <c r="I163" s="362"/>
      <c r="J163" s="362"/>
      <c r="K163" s="363"/>
      <c r="L163" s="61"/>
    </row>
    <row r="164" spans="2:12" ht="42.75" customHeight="1">
      <c r="B164" s="60"/>
      <c r="C164" s="351"/>
      <c r="D164" s="352"/>
      <c r="E164" s="353"/>
      <c r="F164" s="361"/>
      <c r="G164" s="362"/>
      <c r="H164" s="362"/>
      <c r="I164" s="362"/>
      <c r="J164" s="362"/>
      <c r="K164" s="363"/>
      <c r="L164" s="61"/>
    </row>
    <row r="165" spans="2:12" ht="42.75" customHeight="1">
      <c r="B165" s="60"/>
      <c r="C165" s="351"/>
      <c r="D165" s="352"/>
      <c r="E165" s="353"/>
      <c r="F165" s="361"/>
      <c r="G165" s="362"/>
      <c r="H165" s="362"/>
      <c r="I165" s="362"/>
      <c r="J165" s="362"/>
      <c r="K165" s="363"/>
      <c r="L165" s="61"/>
    </row>
    <row r="166" spans="2:12" ht="42.75" customHeight="1">
      <c r="B166" s="60"/>
      <c r="C166" s="351"/>
      <c r="D166" s="352"/>
      <c r="E166" s="353"/>
      <c r="F166" s="361"/>
      <c r="G166" s="362"/>
      <c r="H166" s="362"/>
      <c r="I166" s="362"/>
      <c r="J166" s="362"/>
      <c r="K166" s="363"/>
      <c r="L166" s="61"/>
    </row>
    <row r="167" spans="2:12" ht="42.75" customHeight="1">
      <c r="B167" s="60"/>
      <c r="C167" s="351"/>
      <c r="D167" s="352"/>
      <c r="E167" s="353"/>
      <c r="F167" s="361"/>
      <c r="G167" s="362"/>
      <c r="H167" s="362"/>
      <c r="I167" s="362"/>
      <c r="J167" s="362"/>
      <c r="K167" s="363"/>
      <c r="L167" s="61"/>
    </row>
    <row r="168" spans="2:12" ht="42.75" customHeight="1">
      <c r="B168" s="60"/>
      <c r="C168" s="351"/>
      <c r="D168" s="352"/>
      <c r="E168" s="353"/>
      <c r="F168" s="361"/>
      <c r="G168" s="362"/>
      <c r="H168" s="362"/>
      <c r="I168" s="362"/>
      <c r="J168" s="362"/>
      <c r="K168" s="363"/>
      <c r="L168" s="61"/>
    </row>
    <row r="169" spans="2:12" ht="42.75" customHeight="1">
      <c r="B169" s="60"/>
      <c r="C169" s="351"/>
      <c r="D169" s="352"/>
      <c r="E169" s="353"/>
      <c r="F169" s="361"/>
      <c r="G169" s="362"/>
      <c r="H169" s="362"/>
      <c r="I169" s="362"/>
      <c r="J169" s="362"/>
      <c r="K169" s="363"/>
      <c r="L169" s="61"/>
    </row>
    <row r="170" spans="2:12" ht="42.75" customHeight="1">
      <c r="B170" s="60"/>
      <c r="C170" s="351"/>
      <c r="D170" s="352"/>
      <c r="E170" s="353"/>
      <c r="F170" s="361"/>
      <c r="G170" s="362"/>
      <c r="H170" s="362"/>
      <c r="I170" s="362"/>
      <c r="J170" s="362"/>
      <c r="K170" s="363"/>
      <c r="L170" s="61"/>
    </row>
    <row r="171" spans="2:12" ht="42.75" customHeight="1">
      <c r="B171" s="60"/>
      <c r="C171" s="351"/>
      <c r="D171" s="352"/>
      <c r="E171" s="353"/>
      <c r="F171" s="361"/>
      <c r="G171" s="362"/>
      <c r="H171" s="362"/>
      <c r="I171" s="362"/>
      <c r="J171" s="362"/>
      <c r="K171" s="363"/>
      <c r="L171" s="61"/>
    </row>
    <row r="172" spans="2:12" ht="42.75" customHeight="1">
      <c r="B172" s="60"/>
      <c r="C172" s="351"/>
      <c r="D172" s="352"/>
      <c r="E172" s="353"/>
      <c r="F172" s="361"/>
      <c r="G172" s="362"/>
      <c r="H172" s="362"/>
      <c r="I172" s="362"/>
      <c r="J172" s="362"/>
      <c r="K172" s="363"/>
      <c r="L172" s="61"/>
    </row>
    <row r="173" spans="2:12" ht="42.75" customHeight="1">
      <c r="B173" s="60"/>
      <c r="C173" s="351"/>
      <c r="D173" s="352"/>
      <c r="E173" s="353"/>
      <c r="F173" s="361"/>
      <c r="G173" s="362"/>
      <c r="H173" s="362"/>
      <c r="I173" s="362"/>
      <c r="J173" s="362"/>
      <c r="K173" s="363"/>
      <c r="L173" s="61"/>
    </row>
    <row r="174" spans="2:12" ht="42.75" customHeight="1">
      <c r="B174" s="60"/>
      <c r="C174" s="351"/>
      <c r="D174" s="352"/>
      <c r="E174" s="353"/>
      <c r="F174" s="361"/>
      <c r="G174" s="362"/>
      <c r="H174" s="362"/>
      <c r="I174" s="362"/>
      <c r="J174" s="362"/>
      <c r="K174" s="363"/>
      <c r="L174" s="61"/>
    </row>
    <row r="175" spans="2:12" ht="42.75" customHeight="1">
      <c r="B175" s="60"/>
      <c r="C175" s="351"/>
      <c r="D175" s="352"/>
      <c r="E175" s="353"/>
      <c r="F175" s="361"/>
      <c r="G175" s="362"/>
      <c r="H175" s="362"/>
      <c r="I175" s="362"/>
      <c r="J175" s="362"/>
      <c r="K175" s="363"/>
      <c r="L175" s="61"/>
    </row>
    <row r="176" spans="2:12" ht="42.75" customHeight="1">
      <c r="B176" s="60"/>
      <c r="C176" s="351"/>
      <c r="D176" s="352"/>
      <c r="E176" s="353"/>
      <c r="F176" s="361"/>
      <c r="G176" s="362"/>
      <c r="H176" s="362"/>
      <c r="I176" s="362"/>
      <c r="J176" s="362"/>
      <c r="K176" s="363"/>
      <c r="L176" s="61"/>
    </row>
    <row r="177" spans="2:12" ht="42.75" customHeight="1">
      <c r="B177" s="60"/>
      <c r="C177" s="351"/>
      <c r="D177" s="352"/>
      <c r="E177" s="353"/>
      <c r="F177" s="361"/>
      <c r="G177" s="362"/>
      <c r="H177" s="362"/>
      <c r="I177" s="362"/>
      <c r="J177" s="362"/>
      <c r="K177" s="363"/>
      <c r="L177" s="61"/>
    </row>
    <row r="178" spans="2:12" ht="42.75" customHeight="1">
      <c r="B178" s="60"/>
      <c r="C178" s="351"/>
      <c r="D178" s="352"/>
      <c r="E178" s="353"/>
      <c r="F178" s="361"/>
      <c r="G178" s="362"/>
      <c r="H178" s="362"/>
      <c r="I178" s="362"/>
      <c r="J178" s="362"/>
      <c r="K178" s="363"/>
      <c r="L178" s="61"/>
    </row>
    <row r="179" spans="2:12" ht="42.75" customHeight="1">
      <c r="B179" s="60"/>
      <c r="C179" s="351"/>
      <c r="D179" s="352"/>
      <c r="E179" s="353"/>
      <c r="F179" s="361"/>
      <c r="G179" s="362"/>
      <c r="H179" s="362"/>
      <c r="I179" s="362"/>
      <c r="J179" s="362"/>
      <c r="K179" s="363"/>
      <c r="L179" s="61"/>
    </row>
    <row r="180" spans="2:12" ht="42.75" customHeight="1">
      <c r="B180" s="60"/>
      <c r="C180" s="351"/>
      <c r="D180" s="352"/>
      <c r="E180" s="353"/>
      <c r="F180" s="361"/>
      <c r="G180" s="362"/>
      <c r="H180" s="362"/>
      <c r="I180" s="362"/>
      <c r="J180" s="362"/>
      <c r="K180" s="363"/>
      <c r="L180" s="61"/>
    </row>
    <row r="181" spans="2:12" ht="42.75" customHeight="1">
      <c r="B181" s="60"/>
      <c r="C181" s="351"/>
      <c r="D181" s="352"/>
      <c r="E181" s="353"/>
      <c r="F181" s="361"/>
      <c r="G181" s="362"/>
      <c r="H181" s="362"/>
      <c r="I181" s="362"/>
      <c r="J181" s="362"/>
      <c r="K181" s="363"/>
      <c r="L181" s="61"/>
    </row>
    <row r="182" spans="2:12" ht="42.75" customHeight="1">
      <c r="B182" s="60"/>
      <c r="C182" s="351"/>
      <c r="D182" s="352"/>
      <c r="E182" s="353"/>
      <c r="F182" s="361"/>
      <c r="G182" s="362"/>
      <c r="H182" s="362"/>
      <c r="I182" s="362"/>
      <c r="J182" s="362"/>
      <c r="K182" s="363"/>
      <c r="L182" s="61"/>
    </row>
    <row r="183" spans="2:12" ht="42.75" customHeight="1">
      <c r="B183" s="60"/>
      <c r="C183" s="351"/>
      <c r="D183" s="352"/>
      <c r="E183" s="353"/>
      <c r="F183" s="361"/>
      <c r="G183" s="362"/>
      <c r="H183" s="362"/>
      <c r="I183" s="362"/>
      <c r="J183" s="362"/>
      <c r="K183" s="363"/>
      <c r="L183" s="61"/>
    </row>
    <row r="184" spans="2:12" ht="42.75" customHeight="1">
      <c r="B184" s="60"/>
      <c r="C184" s="351"/>
      <c r="D184" s="352"/>
      <c r="E184" s="353"/>
      <c r="F184" s="361"/>
      <c r="G184" s="362"/>
      <c r="H184" s="362"/>
      <c r="I184" s="362"/>
      <c r="J184" s="362"/>
      <c r="K184" s="363"/>
      <c r="L184" s="61"/>
    </row>
    <row r="185" spans="2:12" ht="42.75" customHeight="1">
      <c r="B185" s="60"/>
      <c r="C185" s="351"/>
      <c r="D185" s="352"/>
      <c r="E185" s="353"/>
      <c r="F185" s="361"/>
      <c r="G185" s="362"/>
      <c r="H185" s="362"/>
      <c r="I185" s="362"/>
      <c r="J185" s="362"/>
      <c r="K185" s="363"/>
      <c r="L185" s="61"/>
    </row>
    <row r="186" spans="2:12" ht="42.75" customHeight="1">
      <c r="B186" s="60"/>
      <c r="C186" s="351"/>
      <c r="D186" s="352"/>
      <c r="E186" s="353"/>
      <c r="F186" s="361"/>
      <c r="G186" s="362"/>
      <c r="H186" s="362"/>
      <c r="I186" s="362"/>
      <c r="J186" s="362"/>
      <c r="K186" s="363"/>
      <c r="L186" s="61"/>
    </row>
    <row r="187" spans="2:12" ht="42.75" customHeight="1">
      <c r="B187" s="60"/>
      <c r="C187" s="351"/>
      <c r="D187" s="352"/>
      <c r="E187" s="353"/>
      <c r="F187" s="361"/>
      <c r="G187" s="362"/>
      <c r="H187" s="362"/>
      <c r="I187" s="362"/>
      <c r="J187" s="362"/>
      <c r="K187" s="363"/>
      <c r="L187" s="61"/>
    </row>
    <row r="188" spans="2:12" ht="42.75" customHeight="1">
      <c r="B188" s="60"/>
      <c r="C188" s="351"/>
      <c r="D188" s="352"/>
      <c r="E188" s="353"/>
      <c r="F188" s="361"/>
      <c r="G188" s="362"/>
      <c r="H188" s="362"/>
      <c r="I188" s="362"/>
      <c r="J188" s="362"/>
      <c r="K188" s="363"/>
      <c r="L188" s="61"/>
    </row>
    <row r="189" spans="2:12" ht="42.75" customHeight="1">
      <c r="B189" s="60"/>
      <c r="C189" s="351"/>
      <c r="D189" s="352"/>
      <c r="E189" s="353"/>
      <c r="F189" s="361"/>
      <c r="G189" s="362"/>
      <c r="H189" s="362"/>
      <c r="I189" s="362"/>
      <c r="J189" s="362"/>
      <c r="K189" s="363"/>
      <c r="L189" s="61"/>
    </row>
    <row r="190" spans="2:12" ht="42.75" customHeight="1">
      <c r="B190" s="60"/>
      <c r="C190" s="351"/>
      <c r="D190" s="352"/>
      <c r="E190" s="353"/>
      <c r="F190" s="361"/>
      <c r="G190" s="362"/>
      <c r="H190" s="362"/>
      <c r="I190" s="362"/>
      <c r="J190" s="362"/>
      <c r="K190" s="363"/>
      <c r="L190" s="61"/>
    </row>
    <row r="191" spans="2:12" ht="42.75" customHeight="1">
      <c r="B191" s="60"/>
      <c r="C191" s="351"/>
      <c r="D191" s="352"/>
      <c r="E191" s="353"/>
      <c r="F191" s="361"/>
      <c r="G191" s="362"/>
      <c r="H191" s="362"/>
      <c r="I191" s="362"/>
      <c r="J191" s="362"/>
      <c r="K191" s="363"/>
      <c r="L191" s="61"/>
    </row>
    <row r="192" spans="2:12" ht="42.75" customHeight="1">
      <c r="B192" s="60"/>
      <c r="C192" s="351"/>
      <c r="D192" s="352"/>
      <c r="E192" s="353"/>
      <c r="F192" s="361"/>
      <c r="G192" s="362"/>
      <c r="H192" s="362"/>
      <c r="I192" s="362"/>
      <c r="J192" s="362"/>
      <c r="K192" s="363"/>
      <c r="L192" s="61"/>
    </row>
    <row r="193" spans="2:12" ht="42.75" customHeight="1">
      <c r="B193" s="60"/>
      <c r="C193" s="351"/>
      <c r="D193" s="352"/>
      <c r="E193" s="353"/>
      <c r="F193" s="361"/>
      <c r="G193" s="362"/>
      <c r="H193" s="362"/>
      <c r="I193" s="362"/>
      <c r="J193" s="362"/>
      <c r="K193" s="363"/>
      <c r="L193" s="61"/>
    </row>
    <row r="194" spans="2:12" ht="42.75" customHeight="1">
      <c r="B194" s="60"/>
      <c r="C194" s="351"/>
      <c r="D194" s="352"/>
      <c r="E194" s="353"/>
      <c r="F194" s="361"/>
      <c r="G194" s="362"/>
      <c r="H194" s="362"/>
      <c r="I194" s="362"/>
      <c r="J194" s="362"/>
      <c r="K194" s="363"/>
      <c r="L194" s="61"/>
    </row>
    <row r="195" spans="2:12" ht="42.75" customHeight="1">
      <c r="B195" s="60"/>
      <c r="C195" s="351"/>
      <c r="D195" s="352"/>
      <c r="E195" s="353"/>
      <c r="F195" s="361"/>
      <c r="G195" s="362"/>
      <c r="H195" s="362"/>
      <c r="I195" s="362"/>
      <c r="J195" s="362"/>
      <c r="K195" s="363"/>
      <c r="L195" s="61"/>
    </row>
    <row r="196" spans="2:12" ht="42.75" customHeight="1">
      <c r="B196" s="60"/>
      <c r="C196" s="351"/>
      <c r="D196" s="352"/>
      <c r="E196" s="353"/>
      <c r="F196" s="361"/>
      <c r="G196" s="362"/>
      <c r="H196" s="362"/>
      <c r="I196" s="362"/>
      <c r="J196" s="362"/>
      <c r="K196" s="363"/>
      <c r="L196" s="61"/>
    </row>
    <row r="197" spans="2:12" ht="42.75" customHeight="1">
      <c r="B197" s="60"/>
      <c r="C197" s="351"/>
      <c r="D197" s="352"/>
      <c r="E197" s="353"/>
      <c r="F197" s="361"/>
      <c r="G197" s="362"/>
      <c r="H197" s="362"/>
      <c r="I197" s="362"/>
      <c r="J197" s="362"/>
      <c r="K197" s="363"/>
      <c r="L197" s="61"/>
    </row>
    <row r="198" spans="2:12" ht="42.75" customHeight="1">
      <c r="B198" s="60"/>
      <c r="C198" s="351"/>
      <c r="D198" s="352"/>
      <c r="E198" s="353"/>
      <c r="F198" s="361"/>
      <c r="G198" s="362"/>
      <c r="H198" s="362"/>
      <c r="I198" s="362"/>
      <c r="J198" s="362"/>
      <c r="K198" s="363"/>
      <c r="L198" s="61"/>
    </row>
    <row r="199" spans="2:12" ht="42.75" customHeight="1">
      <c r="B199" s="60"/>
      <c r="C199" s="351"/>
      <c r="D199" s="352"/>
      <c r="E199" s="353"/>
      <c r="F199" s="361"/>
      <c r="G199" s="362"/>
      <c r="H199" s="362"/>
      <c r="I199" s="362"/>
      <c r="J199" s="362"/>
      <c r="K199" s="363"/>
      <c r="L199" s="61"/>
    </row>
    <row r="200" spans="2:12" ht="42.75" customHeight="1">
      <c r="B200" s="60"/>
      <c r="C200" s="351"/>
      <c r="D200" s="352"/>
      <c r="E200" s="353"/>
      <c r="F200" s="361"/>
      <c r="G200" s="362"/>
      <c r="H200" s="362"/>
      <c r="I200" s="362"/>
      <c r="J200" s="362"/>
      <c r="K200" s="363"/>
      <c r="L200" s="61"/>
    </row>
    <row r="201" spans="2:12" ht="42.75" customHeight="1">
      <c r="B201" s="60"/>
      <c r="C201" s="351"/>
      <c r="D201" s="352"/>
      <c r="E201" s="353"/>
      <c r="F201" s="361"/>
      <c r="G201" s="362"/>
      <c r="H201" s="362"/>
      <c r="I201" s="362"/>
      <c r="J201" s="362"/>
      <c r="K201" s="363"/>
      <c r="L201" s="61"/>
    </row>
    <row r="202" spans="2:12" ht="42.75" customHeight="1">
      <c r="B202" s="60"/>
      <c r="C202" s="351"/>
      <c r="D202" s="352"/>
      <c r="E202" s="353"/>
      <c r="F202" s="361"/>
      <c r="G202" s="362"/>
      <c r="H202" s="362"/>
      <c r="I202" s="362"/>
      <c r="J202" s="362"/>
      <c r="K202" s="363"/>
      <c r="L202" s="61"/>
    </row>
    <row r="203" spans="2:12" ht="42.75" customHeight="1">
      <c r="B203" s="60"/>
      <c r="C203" s="351"/>
      <c r="D203" s="352"/>
      <c r="E203" s="353"/>
      <c r="F203" s="361"/>
      <c r="G203" s="362"/>
      <c r="H203" s="362"/>
      <c r="I203" s="362"/>
      <c r="J203" s="362"/>
      <c r="K203" s="363"/>
      <c r="L203" s="61"/>
    </row>
    <row r="204" spans="2:12" ht="42.75" customHeight="1">
      <c r="B204" s="60"/>
      <c r="C204" s="351"/>
      <c r="D204" s="352"/>
      <c r="E204" s="353"/>
      <c r="F204" s="361"/>
      <c r="G204" s="362"/>
      <c r="H204" s="362"/>
      <c r="I204" s="362"/>
      <c r="J204" s="362"/>
      <c r="K204" s="363"/>
      <c r="L204" s="61"/>
    </row>
    <row r="205" spans="2:12" ht="42.75" customHeight="1">
      <c r="B205" s="60"/>
      <c r="C205" s="351"/>
      <c r="D205" s="352"/>
      <c r="E205" s="353"/>
      <c r="F205" s="361"/>
      <c r="G205" s="362"/>
      <c r="H205" s="362"/>
      <c r="I205" s="362"/>
      <c r="J205" s="362"/>
      <c r="K205" s="363"/>
      <c r="L205" s="61"/>
    </row>
    <row r="206" spans="2:12" ht="42.75" customHeight="1">
      <c r="B206" s="60"/>
      <c r="C206" s="351"/>
      <c r="D206" s="352"/>
      <c r="E206" s="353"/>
      <c r="F206" s="361"/>
      <c r="G206" s="362"/>
      <c r="H206" s="362"/>
      <c r="I206" s="362"/>
      <c r="J206" s="362"/>
      <c r="K206" s="363"/>
      <c r="L206" s="61"/>
    </row>
    <row r="207" spans="2:12" ht="42.75" customHeight="1">
      <c r="B207" s="60"/>
      <c r="C207" s="351"/>
      <c r="D207" s="352"/>
      <c r="E207" s="353"/>
      <c r="F207" s="361"/>
      <c r="G207" s="362"/>
      <c r="H207" s="362"/>
      <c r="I207" s="362"/>
      <c r="J207" s="362"/>
      <c r="K207" s="363"/>
      <c r="L207" s="61"/>
    </row>
    <row r="208" spans="2:12" ht="42.75" customHeight="1">
      <c r="B208" s="60"/>
      <c r="C208" s="351"/>
      <c r="D208" s="352"/>
      <c r="E208" s="353"/>
      <c r="F208" s="361"/>
      <c r="G208" s="362"/>
      <c r="H208" s="362"/>
      <c r="I208" s="362"/>
      <c r="J208" s="362"/>
      <c r="K208" s="363"/>
      <c r="L208" s="61"/>
    </row>
    <row r="209" spans="2:12" ht="42.75" customHeight="1">
      <c r="B209" s="60"/>
      <c r="C209" s="351"/>
      <c r="D209" s="352"/>
      <c r="E209" s="353"/>
      <c r="F209" s="361"/>
      <c r="G209" s="362"/>
      <c r="H209" s="362"/>
      <c r="I209" s="362"/>
      <c r="J209" s="362"/>
      <c r="K209" s="363"/>
      <c r="L209" s="61"/>
    </row>
    <row r="210" spans="2:12" ht="42.75" customHeight="1">
      <c r="B210" s="60"/>
      <c r="C210" s="351"/>
      <c r="D210" s="352"/>
      <c r="E210" s="353"/>
      <c r="F210" s="361"/>
      <c r="G210" s="362"/>
      <c r="H210" s="362"/>
      <c r="I210" s="362"/>
      <c r="J210" s="362"/>
      <c r="K210" s="363"/>
      <c r="L210" s="61"/>
    </row>
    <row r="211" spans="2:12" ht="42.75" customHeight="1">
      <c r="B211" s="60"/>
      <c r="C211" s="351"/>
      <c r="D211" s="352"/>
      <c r="E211" s="353"/>
      <c r="F211" s="361"/>
      <c r="G211" s="362"/>
      <c r="H211" s="362"/>
      <c r="I211" s="362"/>
      <c r="J211" s="362"/>
      <c r="K211" s="363"/>
      <c r="L211" s="61"/>
    </row>
    <row r="212" spans="2:12" ht="42.75" customHeight="1">
      <c r="B212" s="60"/>
      <c r="C212" s="351"/>
      <c r="D212" s="352"/>
      <c r="E212" s="353"/>
      <c r="F212" s="361"/>
      <c r="G212" s="362"/>
      <c r="H212" s="362"/>
      <c r="I212" s="362"/>
      <c r="J212" s="362"/>
      <c r="K212" s="363"/>
      <c r="L212" s="61"/>
    </row>
    <row r="213" spans="2:12" ht="42.75" customHeight="1">
      <c r="B213" s="60"/>
      <c r="C213" s="351"/>
      <c r="D213" s="352"/>
      <c r="E213" s="353"/>
      <c r="F213" s="361"/>
      <c r="G213" s="362"/>
      <c r="H213" s="362"/>
      <c r="I213" s="362"/>
      <c r="J213" s="362"/>
      <c r="K213" s="363"/>
      <c r="L213" s="61"/>
    </row>
    <row r="214" spans="2:12" ht="42.75" customHeight="1">
      <c r="B214" s="60"/>
      <c r="C214" s="351"/>
      <c r="D214" s="352"/>
      <c r="E214" s="353"/>
      <c r="F214" s="361"/>
      <c r="G214" s="362"/>
      <c r="H214" s="362"/>
      <c r="I214" s="362"/>
      <c r="J214" s="362"/>
      <c r="K214" s="363"/>
      <c r="L214" s="61"/>
    </row>
    <row r="215" spans="2:12" ht="42.75" customHeight="1">
      <c r="B215" s="60"/>
      <c r="C215" s="351"/>
      <c r="D215" s="352"/>
      <c r="E215" s="353"/>
      <c r="F215" s="361"/>
      <c r="G215" s="362"/>
      <c r="H215" s="362"/>
      <c r="I215" s="362"/>
      <c r="J215" s="362"/>
      <c r="K215" s="363"/>
      <c r="L215" s="61"/>
    </row>
    <row r="216" spans="2:12" ht="42.75" customHeight="1">
      <c r="B216" s="60"/>
      <c r="C216" s="351"/>
      <c r="D216" s="352"/>
      <c r="E216" s="353"/>
      <c r="F216" s="361"/>
      <c r="G216" s="362"/>
      <c r="H216" s="362"/>
      <c r="I216" s="362"/>
      <c r="J216" s="362"/>
      <c r="K216" s="363"/>
      <c r="L216" s="61"/>
    </row>
    <row r="217" spans="2:12" ht="42.75" customHeight="1">
      <c r="B217" s="60"/>
      <c r="C217" s="351"/>
      <c r="D217" s="352"/>
      <c r="E217" s="353"/>
      <c r="F217" s="361"/>
      <c r="G217" s="362"/>
      <c r="H217" s="362"/>
      <c r="I217" s="362"/>
      <c r="J217" s="362"/>
      <c r="K217" s="363"/>
      <c r="L217" s="61"/>
    </row>
    <row r="218" spans="2:12" ht="42.75" customHeight="1">
      <c r="B218" s="60"/>
      <c r="C218" s="351"/>
      <c r="D218" s="352"/>
      <c r="E218" s="353"/>
      <c r="F218" s="361"/>
      <c r="G218" s="362"/>
      <c r="H218" s="362"/>
      <c r="I218" s="362"/>
      <c r="J218" s="362"/>
      <c r="K218" s="363"/>
      <c r="L218" s="61"/>
    </row>
    <row r="219" spans="2:12" ht="42.75" customHeight="1">
      <c r="B219" s="60"/>
      <c r="C219" s="351"/>
      <c r="D219" s="352"/>
      <c r="E219" s="353"/>
      <c r="F219" s="361"/>
      <c r="G219" s="362"/>
      <c r="H219" s="362"/>
      <c r="I219" s="362"/>
      <c r="J219" s="362"/>
      <c r="K219" s="363"/>
      <c r="L219" s="61"/>
    </row>
    <row r="220" spans="2:12" ht="42.75" customHeight="1">
      <c r="B220" s="60"/>
      <c r="C220" s="351"/>
      <c r="D220" s="352"/>
      <c r="E220" s="353"/>
      <c r="F220" s="361"/>
      <c r="G220" s="362"/>
      <c r="H220" s="362"/>
      <c r="I220" s="362"/>
      <c r="J220" s="362"/>
      <c r="K220" s="363"/>
      <c r="L220" s="61"/>
    </row>
    <row r="221" spans="2:12" ht="42.75" customHeight="1">
      <c r="B221" s="60"/>
      <c r="C221" s="351"/>
      <c r="D221" s="352"/>
      <c r="E221" s="353"/>
      <c r="F221" s="361"/>
      <c r="G221" s="362"/>
      <c r="H221" s="362"/>
      <c r="I221" s="362"/>
      <c r="J221" s="362"/>
      <c r="K221" s="363"/>
      <c r="L221" s="61"/>
    </row>
    <row r="222" spans="2:12" ht="42.75" customHeight="1">
      <c r="B222" s="60"/>
      <c r="C222" s="351"/>
      <c r="D222" s="352"/>
      <c r="E222" s="353"/>
      <c r="F222" s="361"/>
      <c r="G222" s="362"/>
      <c r="H222" s="362"/>
      <c r="I222" s="362"/>
      <c r="J222" s="362"/>
      <c r="K222" s="363"/>
      <c r="L222" s="61"/>
    </row>
    <row r="223" spans="2:12" ht="42.75" customHeight="1">
      <c r="B223" s="60"/>
      <c r="C223" s="351"/>
      <c r="D223" s="352"/>
      <c r="E223" s="353"/>
      <c r="F223" s="361"/>
      <c r="G223" s="362"/>
      <c r="H223" s="362"/>
      <c r="I223" s="362"/>
      <c r="J223" s="362"/>
      <c r="K223" s="363"/>
      <c r="L223" s="61"/>
    </row>
    <row r="224" spans="2:12" ht="42.75" customHeight="1">
      <c r="B224" s="60"/>
      <c r="C224" s="351"/>
      <c r="D224" s="352"/>
      <c r="E224" s="353"/>
      <c r="F224" s="361"/>
      <c r="G224" s="362"/>
      <c r="H224" s="362"/>
      <c r="I224" s="362"/>
      <c r="J224" s="362"/>
      <c r="K224" s="363"/>
      <c r="L224" s="61"/>
    </row>
    <row r="225" spans="2:12" ht="42.75" customHeight="1">
      <c r="B225" s="60"/>
      <c r="C225" s="351"/>
      <c r="D225" s="352"/>
      <c r="E225" s="353"/>
      <c r="F225" s="361"/>
      <c r="G225" s="362"/>
      <c r="H225" s="362"/>
      <c r="I225" s="362"/>
      <c r="J225" s="362"/>
      <c r="K225" s="363"/>
      <c r="L225" s="61"/>
    </row>
    <row r="226" spans="2:12" ht="42.75" customHeight="1">
      <c r="B226" s="60"/>
      <c r="C226" s="351"/>
      <c r="D226" s="352"/>
      <c r="E226" s="353"/>
      <c r="F226" s="361"/>
      <c r="G226" s="362"/>
      <c r="H226" s="362"/>
      <c r="I226" s="362"/>
      <c r="J226" s="362"/>
      <c r="K226" s="363"/>
      <c r="L226" s="61"/>
    </row>
    <row r="227" spans="2:12" ht="42.75" customHeight="1">
      <c r="B227" s="60"/>
      <c r="C227" s="351"/>
      <c r="D227" s="352"/>
      <c r="E227" s="353"/>
      <c r="F227" s="361"/>
      <c r="G227" s="362"/>
      <c r="H227" s="362"/>
      <c r="I227" s="362"/>
      <c r="J227" s="362"/>
      <c r="K227" s="363"/>
      <c r="L227" s="61"/>
    </row>
    <row r="228" spans="2:12" ht="42.75" customHeight="1">
      <c r="B228" s="60"/>
      <c r="C228" s="351"/>
      <c r="D228" s="352"/>
      <c r="E228" s="353"/>
      <c r="F228" s="361"/>
      <c r="G228" s="362"/>
      <c r="H228" s="362"/>
      <c r="I228" s="362"/>
      <c r="J228" s="362"/>
      <c r="K228" s="363"/>
      <c r="L228" s="61"/>
    </row>
    <row r="229" spans="2:12" ht="42.75" customHeight="1">
      <c r="B229" s="60"/>
      <c r="C229" s="351"/>
      <c r="D229" s="352"/>
      <c r="E229" s="353"/>
      <c r="F229" s="361"/>
      <c r="G229" s="362"/>
      <c r="H229" s="362"/>
      <c r="I229" s="362"/>
      <c r="J229" s="362"/>
      <c r="K229" s="363"/>
      <c r="L229" s="61"/>
    </row>
    <row r="230" spans="2:12" ht="42.75" customHeight="1">
      <c r="B230" s="60"/>
      <c r="C230" s="351"/>
      <c r="D230" s="352"/>
      <c r="E230" s="353"/>
      <c r="F230" s="361"/>
      <c r="G230" s="362"/>
      <c r="H230" s="362"/>
      <c r="I230" s="362"/>
      <c r="J230" s="362"/>
      <c r="K230" s="363"/>
      <c r="L230" s="61"/>
    </row>
    <row r="231" spans="2:12" ht="42.75" customHeight="1">
      <c r="B231" s="60"/>
      <c r="C231" s="351"/>
      <c r="D231" s="352"/>
      <c r="E231" s="353"/>
      <c r="F231" s="361"/>
      <c r="G231" s="362"/>
      <c r="H231" s="362"/>
      <c r="I231" s="362"/>
      <c r="J231" s="362"/>
      <c r="K231" s="363"/>
      <c r="L231" s="61"/>
    </row>
    <row r="232" spans="2:12" ht="42.75" customHeight="1">
      <c r="B232" s="60"/>
      <c r="C232" s="351"/>
      <c r="D232" s="352"/>
      <c r="E232" s="353"/>
      <c r="F232" s="361"/>
      <c r="G232" s="362"/>
      <c r="H232" s="362"/>
      <c r="I232" s="362"/>
      <c r="J232" s="362"/>
      <c r="K232" s="363"/>
      <c r="L232" s="61"/>
    </row>
    <row r="233" spans="2:12" ht="42.75" customHeight="1">
      <c r="B233" s="60"/>
      <c r="C233" s="351"/>
      <c r="D233" s="352"/>
      <c r="E233" s="353"/>
      <c r="F233" s="361"/>
      <c r="G233" s="362"/>
      <c r="H233" s="362"/>
      <c r="I233" s="362"/>
      <c r="J233" s="362"/>
      <c r="K233" s="363"/>
      <c r="L233" s="61"/>
    </row>
    <row r="234" spans="2:12" ht="42.75" customHeight="1">
      <c r="B234" s="60"/>
      <c r="C234" s="351"/>
      <c r="D234" s="352"/>
      <c r="E234" s="353"/>
      <c r="F234" s="361"/>
      <c r="G234" s="362"/>
      <c r="H234" s="362"/>
      <c r="I234" s="362"/>
      <c r="J234" s="362"/>
      <c r="K234" s="363"/>
      <c r="L234" s="61"/>
    </row>
    <row r="235" spans="2:12" ht="42.75" customHeight="1">
      <c r="B235" s="60"/>
      <c r="C235" s="351"/>
      <c r="D235" s="352"/>
      <c r="E235" s="353"/>
      <c r="F235" s="361"/>
      <c r="G235" s="362"/>
      <c r="H235" s="362"/>
      <c r="I235" s="362"/>
      <c r="J235" s="362"/>
      <c r="K235" s="363"/>
      <c r="L235" s="61"/>
    </row>
    <row r="236" spans="2:12" ht="42.75" customHeight="1">
      <c r="B236" s="60"/>
      <c r="C236" s="351"/>
      <c r="D236" s="352"/>
      <c r="E236" s="353"/>
      <c r="F236" s="361"/>
      <c r="G236" s="362"/>
      <c r="H236" s="362"/>
      <c r="I236" s="362"/>
      <c r="J236" s="362"/>
      <c r="K236" s="363"/>
      <c r="L236" s="61"/>
    </row>
    <row r="237" spans="2:12" ht="42.75" customHeight="1">
      <c r="B237" s="60"/>
      <c r="C237" s="351"/>
      <c r="D237" s="352"/>
      <c r="E237" s="353"/>
      <c r="F237" s="361"/>
      <c r="G237" s="362"/>
      <c r="H237" s="362"/>
      <c r="I237" s="362"/>
      <c r="J237" s="362"/>
      <c r="K237" s="363"/>
      <c r="L237" s="61"/>
    </row>
    <row r="238" spans="2:12" ht="42.75" customHeight="1">
      <c r="B238" s="60"/>
      <c r="C238" s="351"/>
      <c r="D238" s="352"/>
      <c r="E238" s="353"/>
      <c r="F238" s="361"/>
      <c r="G238" s="362"/>
      <c r="H238" s="362"/>
      <c r="I238" s="362"/>
      <c r="J238" s="362"/>
      <c r="K238" s="363"/>
      <c r="L238" s="61"/>
    </row>
    <row r="239" spans="2:12" ht="42.75" customHeight="1">
      <c r="B239" s="60"/>
      <c r="C239" s="351"/>
      <c r="D239" s="352"/>
      <c r="E239" s="353"/>
      <c r="F239" s="361"/>
      <c r="G239" s="362"/>
      <c r="H239" s="362"/>
      <c r="I239" s="362"/>
      <c r="J239" s="362"/>
      <c r="K239" s="363"/>
      <c r="L239" s="61"/>
    </row>
    <row r="240" spans="2:12" ht="42.75" customHeight="1">
      <c r="B240" s="60"/>
      <c r="C240" s="351"/>
      <c r="D240" s="352"/>
      <c r="E240" s="353"/>
      <c r="F240" s="361"/>
      <c r="G240" s="362"/>
      <c r="H240" s="362"/>
      <c r="I240" s="362"/>
      <c r="J240" s="362"/>
      <c r="K240" s="363"/>
      <c r="L240" s="61"/>
    </row>
    <row r="241" spans="2:12" ht="42.75" customHeight="1">
      <c r="B241" s="60"/>
      <c r="C241" s="351"/>
      <c r="D241" s="352"/>
      <c r="E241" s="353"/>
      <c r="F241" s="361"/>
      <c r="G241" s="362"/>
      <c r="H241" s="362"/>
      <c r="I241" s="362"/>
      <c r="J241" s="362"/>
      <c r="K241" s="363"/>
      <c r="L241" s="61"/>
    </row>
    <row r="242" spans="2:12" ht="42.75" customHeight="1">
      <c r="B242" s="60"/>
      <c r="C242" s="351"/>
      <c r="D242" s="352"/>
      <c r="E242" s="353"/>
      <c r="F242" s="361"/>
      <c r="G242" s="362"/>
      <c r="H242" s="362"/>
      <c r="I242" s="362"/>
      <c r="J242" s="362"/>
      <c r="K242" s="363"/>
      <c r="L242" s="61"/>
    </row>
    <row r="243" spans="2:12" ht="42.75" customHeight="1">
      <c r="B243" s="60"/>
      <c r="C243" s="351"/>
      <c r="D243" s="352"/>
      <c r="E243" s="353"/>
      <c r="F243" s="361"/>
      <c r="G243" s="362"/>
      <c r="H243" s="362"/>
      <c r="I243" s="362"/>
      <c r="J243" s="362"/>
      <c r="K243" s="363"/>
      <c r="L243" s="61"/>
    </row>
    <row r="244" spans="2:12" ht="42.75" customHeight="1">
      <c r="B244" s="60"/>
      <c r="C244" s="351"/>
      <c r="D244" s="352"/>
      <c r="E244" s="353"/>
      <c r="F244" s="361"/>
      <c r="G244" s="362"/>
      <c r="H244" s="362"/>
      <c r="I244" s="362"/>
      <c r="J244" s="362"/>
      <c r="K244" s="363"/>
      <c r="L244" s="61"/>
    </row>
    <row r="245" spans="2:12" ht="42.75" customHeight="1">
      <c r="B245" s="60"/>
      <c r="C245" s="351"/>
      <c r="D245" s="352"/>
      <c r="E245" s="353"/>
      <c r="F245" s="361"/>
      <c r="G245" s="362"/>
      <c r="H245" s="362"/>
      <c r="I245" s="362"/>
      <c r="J245" s="362"/>
      <c r="K245" s="363"/>
      <c r="L245" s="61"/>
    </row>
    <row r="246" spans="2:12" ht="42.75" customHeight="1">
      <c r="B246" s="60"/>
      <c r="C246" s="351"/>
      <c r="D246" s="352"/>
      <c r="E246" s="353"/>
      <c r="F246" s="361"/>
      <c r="G246" s="362"/>
      <c r="H246" s="362"/>
      <c r="I246" s="362"/>
      <c r="J246" s="362"/>
      <c r="K246" s="363"/>
      <c r="L246" s="61"/>
    </row>
    <row r="247" spans="2:12" ht="42.75" customHeight="1">
      <c r="B247" s="60"/>
      <c r="C247" s="351"/>
      <c r="D247" s="352"/>
      <c r="E247" s="353"/>
      <c r="F247" s="361"/>
      <c r="G247" s="362"/>
      <c r="H247" s="362"/>
      <c r="I247" s="362"/>
      <c r="J247" s="362"/>
      <c r="K247" s="363"/>
      <c r="L247" s="61"/>
    </row>
    <row r="248" spans="2:12" ht="42.75" customHeight="1">
      <c r="B248" s="60"/>
      <c r="C248" s="351"/>
      <c r="D248" s="352"/>
      <c r="E248" s="353"/>
      <c r="F248" s="361"/>
      <c r="G248" s="362"/>
      <c r="H248" s="362"/>
      <c r="I248" s="362"/>
      <c r="J248" s="362"/>
      <c r="K248" s="363"/>
      <c r="L248" s="61"/>
    </row>
    <row r="249" spans="2:12" ht="42.75" customHeight="1">
      <c r="B249" s="60"/>
      <c r="C249" s="351"/>
      <c r="D249" s="352"/>
      <c r="E249" s="353"/>
      <c r="F249" s="361"/>
      <c r="G249" s="362"/>
      <c r="H249" s="362"/>
      <c r="I249" s="362"/>
      <c r="J249" s="362"/>
      <c r="K249" s="363"/>
      <c r="L249" s="61"/>
    </row>
    <row r="250" spans="2:12" ht="42.75" customHeight="1">
      <c r="B250" s="60"/>
      <c r="C250" s="351"/>
      <c r="D250" s="352"/>
      <c r="E250" s="353"/>
      <c r="F250" s="361"/>
      <c r="G250" s="362"/>
      <c r="H250" s="362"/>
      <c r="I250" s="362"/>
      <c r="J250" s="362"/>
      <c r="K250" s="363"/>
      <c r="L250" s="61"/>
    </row>
    <row r="251" spans="2:12" ht="42.75" customHeight="1">
      <c r="B251" s="60"/>
      <c r="C251" s="351"/>
      <c r="D251" s="352"/>
      <c r="E251" s="353"/>
      <c r="F251" s="361"/>
      <c r="G251" s="362"/>
      <c r="H251" s="362"/>
      <c r="I251" s="362"/>
      <c r="J251" s="362"/>
      <c r="K251" s="363"/>
      <c r="L251" s="61"/>
    </row>
    <row r="252" spans="2:12" ht="42.75" customHeight="1">
      <c r="B252" s="60"/>
      <c r="C252" s="351"/>
      <c r="D252" s="352"/>
      <c r="E252" s="353"/>
      <c r="F252" s="361"/>
      <c r="G252" s="362"/>
      <c r="H252" s="362"/>
      <c r="I252" s="362"/>
      <c r="J252" s="362"/>
      <c r="K252" s="363"/>
      <c r="L252" s="61"/>
    </row>
    <row r="253" spans="2:12" ht="42.75" customHeight="1">
      <c r="B253" s="60"/>
      <c r="C253" s="351"/>
      <c r="D253" s="352"/>
      <c r="E253" s="353"/>
      <c r="F253" s="361"/>
      <c r="G253" s="362"/>
      <c r="H253" s="362"/>
      <c r="I253" s="362"/>
      <c r="J253" s="362"/>
      <c r="K253" s="363"/>
      <c r="L253" s="61"/>
    </row>
    <row r="254" spans="2:12" ht="42.75" customHeight="1">
      <c r="B254" s="60"/>
      <c r="C254" s="351"/>
      <c r="D254" s="352"/>
      <c r="E254" s="353"/>
      <c r="F254" s="361"/>
      <c r="G254" s="362"/>
      <c r="H254" s="362"/>
      <c r="I254" s="362"/>
      <c r="J254" s="362"/>
      <c r="K254" s="363"/>
      <c r="L254" s="61"/>
    </row>
    <row r="255" spans="2:12" ht="42.75" customHeight="1">
      <c r="B255" s="60"/>
      <c r="C255" s="351"/>
      <c r="D255" s="352"/>
      <c r="E255" s="353"/>
      <c r="F255" s="361"/>
      <c r="G255" s="362"/>
      <c r="H255" s="362"/>
      <c r="I255" s="362"/>
      <c r="J255" s="362"/>
      <c r="K255" s="363"/>
      <c r="L255" s="61"/>
    </row>
    <row r="256" spans="2:12" ht="42.75" customHeight="1">
      <c r="B256" s="60"/>
      <c r="C256" s="351"/>
      <c r="D256" s="352"/>
      <c r="E256" s="353"/>
      <c r="F256" s="361"/>
      <c r="G256" s="362"/>
      <c r="H256" s="362"/>
      <c r="I256" s="362"/>
      <c r="J256" s="362"/>
      <c r="K256" s="363"/>
      <c r="L256" s="61"/>
    </row>
    <row r="257" spans="2:12" ht="42.75" customHeight="1">
      <c r="B257" s="60"/>
      <c r="C257" s="351"/>
      <c r="D257" s="352"/>
      <c r="E257" s="353"/>
      <c r="F257" s="361"/>
      <c r="G257" s="362"/>
      <c r="H257" s="362"/>
      <c r="I257" s="362"/>
      <c r="J257" s="362"/>
      <c r="K257" s="363"/>
      <c r="L257" s="61"/>
    </row>
    <row r="258" spans="2:12" ht="42.75" customHeight="1">
      <c r="B258" s="60"/>
      <c r="C258" s="351"/>
      <c r="D258" s="352"/>
      <c r="E258" s="353"/>
      <c r="F258" s="361"/>
      <c r="G258" s="362"/>
      <c r="H258" s="362"/>
      <c r="I258" s="362"/>
      <c r="J258" s="362"/>
      <c r="K258" s="363"/>
      <c r="L258" s="61"/>
    </row>
    <row r="259" spans="2:12" ht="42.75" customHeight="1">
      <c r="B259" s="60"/>
      <c r="C259" s="351"/>
      <c r="D259" s="352"/>
      <c r="E259" s="353"/>
      <c r="F259" s="361"/>
      <c r="G259" s="362"/>
      <c r="H259" s="362"/>
      <c r="I259" s="362"/>
      <c r="J259" s="362"/>
      <c r="K259" s="363"/>
      <c r="L259" s="61"/>
    </row>
    <row r="260" spans="2:12" ht="42.75" customHeight="1">
      <c r="B260" s="60"/>
      <c r="C260" s="351"/>
      <c r="D260" s="352"/>
      <c r="E260" s="353"/>
      <c r="F260" s="361"/>
      <c r="G260" s="362"/>
      <c r="H260" s="362"/>
      <c r="I260" s="362"/>
      <c r="J260" s="362"/>
      <c r="K260" s="363"/>
      <c r="L260" s="61"/>
    </row>
    <row r="261" spans="2:12" ht="42.75" customHeight="1">
      <c r="B261" s="60"/>
      <c r="C261" s="351"/>
      <c r="D261" s="352"/>
      <c r="E261" s="353"/>
      <c r="F261" s="361"/>
      <c r="G261" s="362"/>
      <c r="H261" s="362"/>
      <c r="I261" s="362"/>
      <c r="J261" s="362"/>
      <c r="K261" s="363"/>
      <c r="L261" s="61"/>
    </row>
    <row r="262" spans="2:12" ht="42.75" customHeight="1">
      <c r="B262" s="60"/>
      <c r="C262" s="351"/>
      <c r="D262" s="352"/>
      <c r="E262" s="353"/>
      <c r="F262" s="361"/>
      <c r="G262" s="362"/>
      <c r="H262" s="362"/>
      <c r="I262" s="362"/>
      <c r="J262" s="362"/>
      <c r="K262" s="363"/>
      <c r="L262" s="61"/>
    </row>
    <row r="263" spans="2:12" ht="42.75" customHeight="1">
      <c r="B263" s="60"/>
      <c r="C263" s="351"/>
      <c r="D263" s="352"/>
      <c r="E263" s="353"/>
      <c r="F263" s="361"/>
      <c r="G263" s="362"/>
      <c r="H263" s="362"/>
      <c r="I263" s="362"/>
      <c r="J263" s="362"/>
      <c r="K263" s="363"/>
      <c r="L263" s="61"/>
    </row>
    <row r="264" spans="2:12" ht="42.75" customHeight="1">
      <c r="B264" s="60"/>
      <c r="C264" s="351"/>
      <c r="D264" s="352"/>
      <c r="E264" s="353"/>
      <c r="F264" s="361"/>
      <c r="G264" s="362"/>
      <c r="H264" s="362"/>
      <c r="I264" s="362"/>
      <c r="J264" s="362"/>
      <c r="K264" s="363"/>
      <c r="L264" s="61"/>
    </row>
    <row r="265" spans="2:12" ht="42.75" customHeight="1">
      <c r="B265" s="60"/>
      <c r="C265" s="351"/>
      <c r="D265" s="352"/>
      <c r="E265" s="353"/>
      <c r="F265" s="361"/>
      <c r="G265" s="362"/>
      <c r="H265" s="362"/>
      <c r="I265" s="362"/>
      <c r="J265" s="362"/>
      <c r="K265" s="363"/>
      <c r="L265" s="61"/>
    </row>
    <row r="266" spans="2:12" ht="42.75" customHeight="1">
      <c r="B266" s="60"/>
      <c r="C266" s="351"/>
      <c r="D266" s="352"/>
      <c r="E266" s="353"/>
      <c r="F266" s="361"/>
      <c r="G266" s="362"/>
      <c r="H266" s="362"/>
      <c r="I266" s="362"/>
      <c r="J266" s="362"/>
      <c r="K266" s="363"/>
      <c r="L266" s="61"/>
    </row>
    <row r="267" spans="2:12" ht="42.75" customHeight="1">
      <c r="B267" s="60"/>
      <c r="C267" s="351"/>
      <c r="D267" s="352"/>
      <c r="E267" s="353"/>
      <c r="F267" s="361"/>
      <c r="G267" s="362"/>
      <c r="H267" s="362"/>
      <c r="I267" s="362"/>
      <c r="J267" s="362"/>
      <c r="K267" s="363"/>
      <c r="L267" s="61"/>
    </row>
    <row r="268" spans="2:12" ht="42.75" customHeight="1">
      <c r="B268" s="60"/>
      <c r="C268" s="351"/>
      <c r="D268" s="352"/>
      <c r="E268" s="353"/>
      <c r="F268" s="361"/>
      <c r="G268" s="362"/>
      <c r="H268" s="362"/>
      <c r="I268" s="362"/>
      <c r="J268" s="362"/>
      <c r="K268" s="363"/>
      <c r="L268" s="61"/>
    </row>
    <row r="269" spans="2:12" ht="42.75" customHeight="1">
      <c r="B269" s="60"/>
      <c r="C269" s="351"/>
      <c r="D269" s="352"/>
      <c r="E269" s="353"/>
      <c r="F269" s="361"/>
      <c r="G269" s="362"/>
      <c r="H269" s="362"/>
      <c r="I269" s="362"/>
      <c r="J269" s="362"/>
      <c r="K269" s="363"/>
      <c r="L269" s="61"/>
    </row>
    <row r="270" spans="2:12" ht="42.75" customHeight="1">
      <c r="B270" s="60"/>
      <c r="C270" s="351"/>
      <c r="D270" s="352"/>
      <c r="E270" s="353"/>
      <c r="F270" s="361"/>
      <c r="G270" s="362"/>
      <c r="H270" s="362"/>
      <c r="I270" s="362"/>
      <c r="J270" s="362"/>
      <c r="K270" s="363"/>
      <c r="L270" s="61"/>
    </row>
    <row r="271" spans="2:12" ht="42.75" customHeight="1">
      <c r="B271" s="60"/>
      <c r="C271" s="351"/>
      <c r="D271" s="352"/>
      <c r="E271" s="353"/>
      <c r="F271" s="361"/>
      <c r="G271" s="362"/>
      <c r="H271" s="362"/>
      <c r="I271" s="362"/>
      <c r="J271" s="362"/>
      <c r="K271" s="363"/>
      <c r="L271" s="61"/>
    </row>
    <row r="272" spans="2:12" ht="42.75" customHeight="1">
      <c r="B272" s="60"/>
      <c r="C272" s="351"/>
      <c r="D272" s="352"/>
      <c r="E272" s="353"/>
      <c r="F272" s="361"/>
      <c r="G272" s="362"/>
      <c r="H272" s="362"/>
      <c r="I272" s="362"/>
      <c r="J272" s="362"/>
      <c r="K272" s="363"/>
      <c r="L272" s="61"/>
    </row>
    <row r="273" spans="2:12" ht="42.75" customHeight="1">
      <c r="B273" s="60"/>
      <c r="C273" s="351"/>
      <c r="D273" s="352"/>
      <c r="E273" s="353"/>
      <c r="F273" s="361"/>
      <c r="G273" s="362"/>
      <c r="H273" s="362"/>
      <c r="I273" s="362"/>
      <c r="J273" s="362"/>
      <c r="K273" s="363"/>
      <c r="L273" s="61"/>
    </row>
    <row r="274" spans="2:12" ht="42.75" customHeight="1">
      <c r="B274" s="60"/>
      <c r="C274" s="351"/>
      <c r="D274" s="352"/>
      <c r="E274" s="353"/>
      <c r="F274" s="361"/>
      <c r="G274" s="362"/>
      <c r="H274" s="362"/>
      <c r="I274" s="362"/>
      <c r="J274" s="362"/>
      <c r="K274" s="363"/>
      <c r="L274" s="61"/>
    </row>
    <row r="275" spans="2:12" ht="42.75" customHeight="1">
      <c r="B275" s="60"/>
      <c r="C275" s="351"/>
      <c r="D275" s="352"/>
      <c r="E275" s="353"/>
      <c r="F275" s="361"/>
      <c r="G275" s="362"/>
      <c r="H275" s="362"/>
      <c r="I275" s="362"/>
      <c r="J275" s="362"/>
      <c r="K275" s="363"/>
      <c r="L275" s="61"/>
    </row>
    <row r="276" spans="2:12" ht="42.75" customHeight="1">
      <c r="B276" s="60"/>
      <c r="C276" s="351"/>
      <c r="D276" s="352"/>
      <c r="E276" s="353"/>
      <c r="F276" s="361"/>
      <c r="G276" s="362"/>
      <c r="H276" s="362"/>
      <c r="I276" s="362"/>
      <c r="J276" s="362"/>
      <c r="K276" s="363"/>
      <c r="L276" s="61"/>
    </row>
    <row r="277" spans="2:12" ht="42.75" customHeight="1">
      <c r="B277" s="60"/>
      <c r="C277" s="351"/>
      <c r="D277" s="352"/>
      <c r="E277" s="353"/>
      <c r="F277" s="361"/>
      <c r="G277" s="362"/>
      <c r="H277" s="362"/>
      <c r="I277" s="362"/>
      <c r="J277" s="362"/>
      <c r="K277" s="363"/>
      <c r="L277" s="61"/>
    </row>
    <row r="278" spans="2:12" ht="42.75" customHeight="1">
      <c r="B278" s="60"/>
      <c r="C278" s="351"/>
      <c r="D278" s="352"/>
      <c r="E278" s="353"/>
      <c r="F278" s="361"/>
      <c r="G278" s="362"/>
      <c r="H278" s="362"/>
      <c r="I278" s="362"/>
      <c r="J278" s="362"/>
      <c r="K278" s="363"/>
      <c r="L278" s="61"/>
    </row>
    <row r="279" spans="2:12" ht="42.75" customHeight="1">
      <c r="B279" s="60"/>
      <c r="C279" s="351"/>
      <c r="D279" s="352"/>
      <c r="E279" s="353"/>
      <c r="F279" s="361"/>
      <c r="G279" s="362"/>
      <c r="H279" s="362"/>
      <c r="I279" s="362"/>
      <c r="J279" s="362"/>
      <c r="K279" s="363"/>
      <c r="L279" s="61"/>
    </row>
    <row r="280" spans="2:12" ht="42.75" customHeight="1">
      <c r="B280" s="60"/>
      <c r="C280" s="351"/>
      <c r="D280" s="352"/>
      <c r="E280" s="353"/>
      <c r="F280" s="361"/>
      <c r="G280" s="362"/>
      <c r="H280" s="362"/>
      <c r="I280" s="362"/>
      <c r="J280" s="362"/>
      <c r="K280" s="363"/>
      <c r="L280" s="61"/>
    </row>
    <row r="281" spans="2:12" ht="42.75" customHeight="1">
      <c r="B281" s="60"/>
      <c r="C281" s="351"/>
      <c r="D281" s="352"/>
      <c r="E281" s="353"/>
      <c r="F281" s="361"/>
      <c r="G281" s="362"/>
      <c r="H281" s="362"/>
      <c r="I281" s="362"/>
      <c r="J281" s="362"/>
      <c r="K281" s="363"/>
      <c r="L281" s="61"/>
    </row>
    <row r="282" spans="2:12" ht="42.75" customHeight="1">
      <c r="B282" s="60"/>
      <c r="C282" s="351"/>
      <c r="D282" s="352"/>
      <c r="E282" s="353"/>
      <c r="F282" s="361"/>
      <c r="G282" s="362"/>
      <c r="H282" s="362"/>
      <c r="I282" s="362"/>
      <c r="J282" s="362"/>
      <c r="K282" s="363"/>
      <c r="L282" s="61"/>
    </row>
    <row r="283" spans="2:12" ht="42.75" customHeight="1">
      <c r="B283" s="60"/>
      <c r="C283" s="351"/>
      <c r="D283" s="352"/>
      <c r="E283" s="353"/>
      <c r="F283" s="361"/>
      <c r="G283" s="362"/>
      <c r="H283" s="362"/>
      <c r="I283" s="362"/>
      <c r="J283" s="362"/>
      <c r="K283" s="363"/>
      <c r="L283" s="61"/>
    </row>
    <row r="284" spans="2:12" ht="42.75" customHeight="1">
      <c r="B284" s="60"/>
      <c r="C284" s="351"/>
      <c r="D284" s="352"/>
      <c r="E284" s="353"/>
      <c r="F284" s="361"/>
      <c r="G284" s="362"/>
      <c r="H284" s="362"/>
      <c r="I284" s="362"/>
      <c r="J284" s="362"/>
      <c r="K284" s="363"/>
      <c r="L284" s="61"/>
    </row>
    <row r="285" spans="2:12" ht="42.75" customHeight="1">
      <c r="B285" s="60"/>
      <c r="C285" s="351"/>
      <c r="D285" s="352"/>
      <c r="E285" s="353"/>
      <c r="F285" s="361"/>
      <c r="G285" s="362"/>
      <c r="H285" s="362"/>
      <c r="I285" s="362"/>
      <c r="J285" s="362"/>
      <c r="K285" s="363"/>
      <c r="L285" s="61"/>
    </row>
    <row r="286" spans="2:12" ht="42.75" customHeight="1">
      <c r="B286" s="60"/>
      <c r="C286" s="351"/>
      <c r="D286" s="352"/>
      <c r="E286" s="353"/>
      <c r="F286" s="361"/>
      <c r="G286" s="362"/>
      <c r="H286" s="362"/>
      <c r="I286" s="362"/>
      <c r="J286" s="362"/>
      <c r="K286" s="363"/>
      <c r="L286" s="61"/>
    </row>
    <row r="287" spans="2:12" ht="42.75" customHeight="1">
      <c r="B287" s="60"/>
      <c r="C287" s="351"/>
      <c r="D287" s="352"/>
      <c r="E287" s="353"/>
      <c r="F287" s="361"/>
      <c r="G287" s="362"/>
      <c r="H287" s="362"/>
      <c r="I287" s="362"/>
      <c r="J287" s="362"/>
      <c r="K287" s="363"/>
      <c r="L287" s="61"/>
    </row>
    <row r="288" spans="2:12" ht="42.75" customHeight="1">
      <c r="B288" s="60"/>
      <c r="C288" s="351"/>
      <c r="D288" s="352"/>
      <c r="E288" s="353"/>
      <c r="F288" s="361"/>
      <c r="G288" s="362"/>
      <c r="H288" s="362"/>
      <c r="I288" s="362"/>
      <c r="J288" s="362"/>
      <c r="K288" s="363"/>
      <c r="L288" s="61"/>
    </row>
    <row r="289" spans="2:12" ht="42.75" customHeight="1">
      <c r="B289" s="60"/>
      <c r="C289" s="351"/>
      <c r="D289" s="352"/>
      <c r="E289" s="353"/>
      <c r="F289" s="361"/>
      <c r="G289" s="362"/>
      <c r="H289" s="362"/>
      <c r="I289" s="362"/>
      <c r="J289" s="362"/>
      <c r="K289" s="363"/>
      <c r="L289" s="61"/>
    </row>
    <row r="290" spans="2:12" ht="42.75" customHeight="1">
      <c r="B290" s="60"/>
      <c r="C290" s="351"/>
      <c r="D290" s="352"/>
      <c r="E290" s="353"/>
      <c r="F290" s="361"/>
      <c r="G290" s="362"/>
      <c r="H290" s="362"/>
      <c r="I290" s="362"/>
      <c r="J290" s="362"/>
      <c r="K290" s="363"/>
      <c r="L290" s="61"/>
    </row>
    <row r="291" spans="2:12" ht="42.75" customHeight="1">
      <c r="B291" s="60"/>
      <c r="C291" s="351"/>
      <c r="D291" s="352"/>
      <c r="E291" s="353"/>
      <c r="F291" s="361"/>
      <c r="G291" s="362"/>
      <c r="H291" s="362"/>
      <c r="I291" s="362"/>
      <c r="J291" s="362"/>
      <c r="K291" s="363"/>
      <c r="L291" s="61"/>
    </row>
    <row r="292" spans="2:12" ht="42.75" customHeight="1">
      <c r="B292" s="60"/>
      <c r="C292" s="351"/>
      <c r="D292" s="352"/>
      <c r="E292" s="353"/>
      <c r="F292" s="361"/>
      <c r="G292" s="362"/>
      <c r="H292" s="362"/>
      <c r="I292" s="362"/>
      <c r="J292" s="362"/>
      <c r="K292" s="363"/>
      <c r="L292" s="61"/>
    </row>
    <row r="293" spans="2:12" ht="42.75" customHeight="1">
      <c r="B293" s="60"/>
      <c r="C293" s="351"/>
      <c r="D293" s="352"/>
      <c r="E293" s="353"/>
      <c r="F293" s="361"/>
      <c r="G293" s="362"/>
      <c r="H293" s="362"/>
      <c r="I293" s="362"/>
      <c r="J293" s="362"/>
      <c r="K293" s="363"/>
      <c r="L293" s="61"/>
    </row>
    <row r="294" spans="2:12" ht="42.75" customHeight="1">
      <c r="B294" s="60"/>
      <c r="C294" s="351"/>
      <c r="D294" s="352"/>
      <c r="E294" s="353"/>
      <c r="F294" s="361"/>
      <c r="G294" s="362"/>
      <c r="H294" s="362"/>
      <c r="I294" s="362"/>
      <c r="J294" s="362"/>
      <c r="K294" s="363"/>
      <c r="L294" s="61"/>
    </row>
    <row r="295" spans="2:12" ht="42.75" customHeight="1">
      <c r="B295" s="60"/>
      <c r="C295" s="351"/>
      <c r="D295" s="352"/>
      <c r="E295" s="353"/>
      <c r="F295" s="361"/>
      <c r="G295" s="362"/>
      <c r="H295" s="362"/>
      <c r="I295" s="362"/>
      <c r="J295" s="362"/>
      <c r="K295" s="363"/>
      <c r="L295" s="61"/>
    </row>
    <row r="296" spans="2:12" ht="42.75" customHeight="1">
      <c r="B296" s="60"/>
      <c r="C296" s="351"/>
      <c r="D296" s="352"/>
      <c r="E296" s="353"/>
      <c r="F296" s="361"/>
      <c r="G296" s="362"/>
      <c r="H296" s="362"/>
      <c r="I296" s="362"/>
      <c r="J296" s="362"/>
      <c r="K296" s="363"/>
      <c r="L296" s="61"/>
    </row>
    <row r="297" spans="2:12" ht="42.75" customHeight="1">
      <c r="B297" s="60"/>
      <c r="C297" s="351"/>
      <c r="D297" s="352"/>
      <c r="E297" s="353"/>
      <c r="F297" s="361"/>
      <c r="G297" s="362"/>
      <c r="H297" s="362"/>
      <c r="I297" s="362"/>
      <c r="J297" s="362"/>
      <c r="K297" s="363"/>
      <c r="L297" s="61"/>
    </row>
    <row r="298" spans="2:12" ht="42.75" customHeight="1">
      <c r="B298" s="60"/>
      <c r="C298" s="351"/>
      <c r="D298" s="352"/>
      <c r="E298" s="353"/>
      <c r="F298" s="361"/>
      <c r="G298" s="362"/>
      <c r="H298" s="362"/>
      <c r="I298" s="362"/>
      <c r="J298" s="362"/>
      <c r="K298" s="363"/>
      <c r="L298" s="61"/>
    </row>
    <row r="299" spans="2:12" ht="42.75" customHeight="1">
      <c r="B299" s="60"/>
      <c r="C299" s="351"/>
      <c r="D299" s="352"/>
      <c r="E299" s="353"/>
      <c r="F299" s="361"/>
      <c r="G299" s="362"/>
      <c r="H299" s="362"/>
      <c r="I299" s="362"/>
      <c r="J299" s="362"/>
      <c r="K299" s="363"/>
      <c r="L299" s="61"/>
    </row>
    <row r="300" spans="2:12" ht="42.75" customHeight="1">
      <c r="B300" s="60"/>
      <c r="C300" s="351"/>
      <c r="D300" s="352"/>
      <c r="E300" s="353"/>
      <c r="F300" s="361"/>
      <c r="G300" s="362"/>
      <c r="H300" s="362"/>
      <c r="I300" s="362"/>
      <c r="J300" s="362"/>
      <c r="K300" s="363"/>
      <c r="L300" s="61"/>
    </row>
    <row r="301" spans="2:12" ht="42.75" customHeight="1">
      <c r="B301" s="60"/>
      <c r="C301" s="351"/>
      <c r="D301" s="352"/>
      <c r="E301" s="353"/>
      <c r="F301" s="361"/>
      <c r="G301" s="362"/>
      <c r="H301" s="362"/>
      <c r="I301" s="362"/>
      <c r="J301" s="362"/>
      <c r="K301" s="363"/>
      <c r="L301" s="61"/>
    </row>
    <row r="302" spans="2:12" ht="42.75" customHeight="1">
      <c r="B302" s="60"/>
      <c r="C302" s="351"/>
      <c r="D302" s="352"/>
      <c r="E302" s="353"/>
      <c r="F302" s="361"/>
      <c r="G302" s="362"/>
      <c r="H302" s="362"/>
      <c r="I302" s="362"/>
      <c r="J302" s="362"/>
      <c r="K302" s="363"/>
      <c r="L302" s="61"/>
    </row>
    <row r="303" spans="2:12" ht="42.75" customHeight="1">
      <c r="B303" s="60"/>
      <c r="C303" s="351"/>
      <c r="D303" s="352"/>
      <c r="E303" s="353"/>
      <c r="F303" s="361"/>
      <c r="G303" s="362"/>
      <c r="H303" s="362"/>
      <c r="I303" s="362"/>
      <c r="J303" s="362"/>
      <c r="K303" s="363"/>
      <c r="L303" s="61"/>
    </row>
    <row r="304" spans="2:12" ht="42.75" customHeight="1">
      <c r="B304" s="60"/>
      <c r="C304" s="351"/>
      <c r="D304" s="352"/>
      <c r="E304" s="353"/>
      <c r="F304" s="361"/>
      <c r="G304" s="362"/>
      <c r="H304" s="362"/>
      <c r="I304" s="362"/>
      <c r="J304" s="362"/>
      <c r="K304" s="363"/>
      <c r="L304" s="61"/>
    </row>
    <row r="305" spans="2:12" ht="42.75" customHeight="1">
      <c r="B305" s="60"/>
      <c r="C305" s="351"/>
      <c r="D305" s="352"/>
      <c r="E305" s="353"/>
      <c r="F305" s="361"/>
      <c r="G305" s="362"/>
      <c r="H305" s="362"/>
      <c r="I305" s="362"/>
      <c r="J305" s="362"/>
      <c r="K305" s="363"/>
      <c r="L305" s="61"/>
    </row>
    <row r="306" spans="2:12" ht="42.75" customHeight="1">
      <c r="B306" s="60"/>
      <c r="C306" s="351"/>
      <c r="D306" s="352"/>
      <c r="E306" s="353"/>
      <c r="F306" s="361"/>
      <c r="G306" s="362"/>
      <c r="H306" s="362"/>
      <c r="I306" s="362"/>
      <c r="J306" s="362"/>
      <c r="K306" s="363"/>
      <c r="L306" s="61"/>
    </row>
    <row r="307" spans="2:12" ht="42.75" customHeight="1">
      <c r="B307" s="60"/>
      <c r="C307" s="351"/>
      <c r="D307" s="352"/>
      <c r="E307" s="353"/>
      <c r="F307" s="361"/>
      <c r="G307" s="362"/>
      <c r="H307" s="362"/>
      <c r="I307" s="362"/>
      <c r="J307" s="362"/>
      <c r="K307" s="363"/>
      <c r="L307" s="61"/>
    </row>
    <row r="308" spans="2:12" ht="42.75" customHeight="1">
      <c r="B308" s="60"/>
      <c r="C308" s="351"/>
      <c r="D308" s="352"/>
      <c r="E308" s="353"/>
      <c r="F308" s="361"/>
      <c r="G308" s="362"/>
      <c r="H308" s="362"/>
      <c r="I308" s="362"/>
      <c r="J308" s="362"/>
      <c r="K308" s="363"/>
      <c r="L308" s="61"/>
    </row>
    <row r="309" spans="2:12" ht="42.75" customHeight="1">
      <c r="B309" s="60"/>
      <c r="C309" s="351"/>
      <c r="D309" s="352"/>
      <c r="E309" s="353"/>
      <c r="F309" s="361"/>
      <c r="G309" s="362"/>
      <c r="H309" s="362"/>
      <c r="I309" s="362"/>
      <c r="J309" s="362"/>
      <c r="K309" s="363"/>
      <c r="L309" s="61"/>
    </row>
    <row r="310" spans="2:12" ht="42.75" customHeight="1">
      <c r="B310" s="60"/>
      <c r="C310" s="351"/>
      <c r="D310" s="352"/>
      <c r="E310" s="353"/>
      <c r="F310" s="361"/>
      <c r="G310" s="362"/>
      <c r="H310" s="362"/>
      <c r="I310" s="362"/>
      <c r="J310" s="362"/>
      <c r="K310" s="363"/>
      <c r="L310" s="61"/>
    </row>
    <row r="311" spans="2:12" ht="42.75" customHeight="1">
      <c r="B311" s="60"/>
      <c r="C311" s="351"/>
      <c r="D311" s="352"/>
      <c r="E311" s="353"/>
      <c r="F311" s="361"/>
      <c r="G311" s="362"/>
      <c r="H311" s="362"/>
      <c r="I311" s="362"/>
      <c r="J311" s="362"/>
      <c r="K311" s="363"/>
      <c r="L311" s="61"/>
    </row>
    <row r="312" spans="2:12" ht="42.75" customHeight="1">
      <c r="B312" s="60"/>
      <c r="C312" s="351"/>
      <c r="D312" s="352"/>
      <c r="E312" s="353"/>
      <c r="F312" s="361"/>
      <c r="G312" s="362"/>
      <c r="H312" s="362"/>
      <c r="I312" s="362"/>
      <c r="J312" s="362"/>
      <c r="K312" s="363"/>
      <c r="L312" s="61"/>
    </row>
    <row r="313" spans="2:12" ht="42.75" customHeight="1">
      <c r="B313" s="60"/>
      <c r="C313" s="351"/>
      <c r="D313" s="352"/>
      <c r="E313" s="353"/>
      <c r="F313" s="361"/>
      <c r="G313" s="362"/>
      <c r="H313" s="362"/>
      <c r="I313" s="362"/>
      <c r="J313" s="362"/>
      <c r="K313" s="363"/>
      <c r="L313" s="61"/>
    </row>
    <row r="314" spans="2:12" ht="42.75" customHeight="1">
      <c r="B314" s="60"/>
      <c r="C314" s="351"/>
      <c r="D314" s="352"/>
      <c r="E314" s="353"/>
      <c r="F314" s="361"/>
      <c r="G314" s="362"/>
      <c r="H314" s="362"/>
      <c r="I314" s="362"/>
      <c r="J314" s="362"/>
      <c r="K314" s="363"/>
      <c r="L314" s="61"/>
    </row>
    <row r="315" spans="2:12" ht="42.75" customHeight="1">
      <c r="B315" s="60"/>
      <c r="C315" s="351"/>
      <c r="D315" s="352"/>
      <c r="E315" s="353"/>
      <c r="F315" s="361"/>
      <c r="G315" s="362"/>
      <c r="H315" s="362"/>
      <c r="I315" s="362"/>
      <c r="J315" s="362"/>
      <c r="K315" s="363"/>
      <c r="L315" s="61"/>
    </row>
    <row r="316" spans="2:12" ht="42.75" customHeight="1">
      <c r="B316" s="60"/>
      <c r="C316" s="351"/>
      <c r="D316" s="352"/>
      <c r="E316" s="353"/>
      <c r="F316" s="361"/>
      <c r="G316" s="362"/>
      <c r="H316" s="362"/>
      <c r="I316" s="362"/>
      <c r="J316" s="362"/>
      <c r="K316" s="363"/>
      <c r="L316" s="61"/>
    </row>
    <row r="317" spans="2:12" ht="42.75" customHeight="1">
      <c r="B317" s="60"/>
      <c r="C317" s="351"/>
      <c r="D317" s="352"/>
      <c r="E317" s="353"/>
      <c r="F317" s="361"/>
      <c r="G317" s="362"/>
      <c r="H317" s="362"/>
      <c r="I317" s="362"/>
      <c r="J317" s="362"/>
      <c r="K317" s="363"/>
      <c r="L317" s="61"/>
    </row>
    <row r="318" spans="2:12" ht="42.75" customHeight="1">
      <c r="B318" s="60"/>
      <c r="C318" s="351"/>
      <c r="D318" s="352"/>
      <c r="E318" s="353"/>
      <c r="F318" s="361"/>
      <c r="G318" s="362"/>
      <c r="H318" s="362"/>
      <c r="I318" s="362"/>
      <c r="J318" s="362"/>
      <c r="K318" s="363"/>
      <c r="L318" s="61"/>
    </row>
    <row r="319" spans="2:12" ht="42.75" customHeight="1">
      <c r="B319" s="60"/>
      <c r="C319" s="351"/>
      <c r="D319" s="352"/>
      <c r="E319" s="353"/>
      <c r="F319" s="361"/>
      <c r="G319" s="362"/>
      <c r="H319" s="362"/>
      <c r="I319" s="362"/>
      <c r="J319" s="362"/>
      <c r="K319" s="363"/>
      <c r="L319" s="61"/>
    </row>
    <row r="320" spans="2:12" ht="42.75" customHeight="1">
      <c r="B320" s="60"/>
      <c r="C320" s="351"/>
      <c r="D320" s="352"/>
      <c r="E320" s="353"/>
      <c r="F320" s="361"/>
      <c r="G320" s="362"/>
      <c r="H320" s="362"/>
      <c r="I320" s="362"/>
      <c r="J320" s="362"/>
      <c r="K320" s="363"/>
      <c r="L320" s="61"/>
    </row>
    <row r="321" spans="2:12" ht="42.75" customHeight="1">
      <c r="B321" s="60"/>
      <c r="C321" s="351"/>
      <c r="D321" s="352"/>
      <c r="E321" s="353"/>
      <c r="F321" s="361"/>
      <c r="G321" s="362"/>
      <c r="H321" s="362"/>
      <c r="I321" s="362"/>
      <c r="J321" s="362"/>
      <c r="K321" s="363"/>
      <c r="L321" s="61"/>
    </row>
    <row r="322" spans="2:12" ht="42.75" customHeight="1">
      <c r="B322" s="60"/>
      <c r="C322" s="351"/>
      <c r="D322" s="352"/>
      <c r="E322" s="353"/>
      <c r="F322" s="361"/>
      <c r="G322" s="362"/>
      <c r="H322" s="362"/>
      <c r="I322" s="362"/>
      <c r="J322" s="362"/>
      <c r="K322" s="363"/>
      <c r="L322" s="61"/>
    </row>
    <row r="323" spans="2:12" ht="42.75" customHeight="1">
      <c r="B323" s="60"/>
      <c r="C323" s="351"/>
      <c r="D323" s="352"/>
      <c r="E323" s="353"/>
      <c r="F323" s="361"/>
      <c r="G323" s="362"/>
      <c r="H323" s="362"/>
      <c r="I323" s="362"/>
      <c r="J323" s="362"/>
      <c r="K323" s="363"/>
      <c r="L323" s="61"/>
    </row>
    <row r="324" spans="2:12" ht="42.75" customHeight="1">
      <c r="B324" s="60"/>
      <c r="C324" s="351"/>
      <c r="D324" s="352"/>
      <c r="E324" s="353"/>
      <c r="F324" s="361"/>
      <c r="G324" s="362"/>
      <c r="H324" s="362"/>
      <c r="I324" s="362"/>
      <c r="J324" s="362"/>
      <c r="K324" s="363"/>
      <c r="L324" s="61"/>
    </row>
    <row r="325" spans="2:12" ht="42.75" customHeight="1">
      <c r="B325" s="60"/>
      <c r="C325" s="351"/>
      <c r="D325" s="352"/>
      <c r="E325" s="353"/>
      <c r="F325" s="361"/>
      <c r="G325" s="362"/>
      <c r="H325" s="362"/>
      <c r="I325" s="362"/>
      <c r="J325" s="362"/>
      <c r="K325" s="363"/>
      <c r="L325" s="61"/>
    </row>
    <row r="326" spans="2:12" ht="42.75" customHeight="1">
      <c r="B326" s="60"/>
      <c r="C326" s="351"/>
      <c r="D326" s="352"/>
      <c r="E326" s="353"/>
      <c r="F326" s="361"/>
      <c r="G326" s="362"/>
      <c r="H326" s="362"/>
      <c r="I326" s="362"/>
      <c r="J326" s="362"/>
      <c r="K326" s="363"/>
      <c r="L326" s="61"/>
    </row>
    <row r="327" spans="2:12" ht="42.75" customHeight="1">
      <c r="B327" s="60"/>
      <c r="C327" s="351"/>
      <c r="D327" s="352"/>
      <c r="E327" s="353"/>
      <c r="F327" s="361"/>
      <c r="G327" s="362"/>
      <c r="H327" s="362"/>
      <c r="I327" s="362"/>
      <c r="J327" s="362"/>
      <c r="K327" s="363"/>
      <c r="L327" s="61"/>
    </row>
    <row r="328" spans="2:12" ht="42.75" customHeight="1">
      <c r="B328" s="60"/>
      <c r="C328" s="351"/>
      <c r="D328" s="352"/>
      <c r="E328" s="353"/>
      <c r="F328" s="361"/>
      <c r="G328" s="362"/>
      <c r="H328" s="362"/>
      <c r="I328" s="362"/>
      <c r="J328" s="362"/>
      <c r="K328" s="363"/>
      <c r="L328" s="61"/>
    </row>
    <row r="329" spans="2:12" ht="42.75" customHeight="1">
      <c r="B329" s="60"/>
      <c r="C329" s="351"/>
      <c r="D329" s="352"/>
      <c r="E329" s="353"/>
      <c r="F329" s="361"/>
      <c r="G329" s="362"/>
      <c r="H329" s="362"/>
      <c r="I329" s="362"/>
      <c r="J329" s="362"/>
      <c r="K329" s="363"/>
      <c r="L329" s="61"/>
    </row>
    <row r="330" spans="2:12" ht="42.75" customHeight="1">
      <c r="B330" s="60"/>
      <c r="C330" s="351"/>
      <c r="D330" s="352"/>
      <c r="E330" s="353"/>
      <c r="F330" s="361"/>
      <c r="G330" s="362"/>
      <c r="H330" s="362"/>
      <c r="I330" s="362"/>
      <c r="J330" s="362"/>
      <c r="K330" s="363"/>
      <c r="L330" s="61"/>
    </row>
    <row r="331" spans="2:12" ht="42.75" customHeight="1">
      <c r="B331" s="60"/>
      <c r="C331" s="351"/>
      <c r="D331" s="352"/>
      <c r="E331" s="353"/>
      <c r="F331" s="361"/>
      <c r="G331" s="362"/>
      <c r="H331" s="362"/>
      <c r="I331" s="362"/>
      <c r="J331" s="362"/>
      <c r="K331" s="363"/>
      <c r="L331" s="61"/>
    </row>
    <row r="332" spans="2:12" ht="42.75" customHeight="1">
      <c r="B332" s="60"/>
      <c r="C332" s="351"/>
      <c r="D332" s="352"/>
      <c r="E332" s="353"/>
      <c r="F332" s="361"/>
      <c r="G332" s="362"/>
      <c r="H332" s="362"/>
      <c r="I332" s="362"/>
      <c r="J332" s="362"/>
      <c r="K332" s="363"/>
      <c r="L332" s="61"/>
    </row>
    <row r="333" spans="2:12" ht="42.75" customHeight="1">
      <c r="B333" s="60"/>
      <c r="C333" s="351"/>
      <c r="D333" s="352"/>
      <c r="E333" s="353"/>
      <c r="F333" s="361"/>
      <c r="G333" s="362"/>
      <c r="H333" s="362"/>
      <c r="I333" s="362"/>
      <c r="J333" s="362"/>
      <c r="K333" s="363"/>
      <c r="L333" s="61"/>
    </row>
    <row r="334" spans="2:12" ht="42.75" customHeight="1">
      <c r="B334" s="60"/>
      <c r="C334" s="351"/>
      <c r="D334" s="352"/>
      <c r="E334" s="353"/>
      <c r="F334" s="361"/>
      <c r="G334" s="362"/>
      <c r="H334" s="362"/>
      <c r="I334" s="362"/>
      <c r="J334" s="362"/>
      <c r="K334" s="363"/>
      <c r="L334" s="61"/>
    </row>
    <row r="335" spans="2:12" ht="42.75" customHeight="1">
      <c r="B335" s="60"/>
      <c r="C335" s="351"/>
      <c r="D335" s="352"/>
      <c r="E335" s="353"/>
      <c r="F335" s="361"/>
      <c r="G335" s="362"/>
      <c r="H335" s="362"/>
      <c r="I335" s="362"/>
      <c r="J335" s="362"/>
      <c r="K335" s="363"/>
      <c r="L335" s="61"/>
    </row>
    <row r="336" spans="2:12" ht="42.75" customHeight="1">
      <c r="B336" s="60"/>
      <c r="C336" s="351"/>
      <c r="D336" s="352"/>
      <c r="E336" s="353"/>
      <c r="F336" s="361"/>
      <c r="G336" s="362"/>
      <c r="H336" s="362"/>
      <c r="I336" s="362"/>
      <c r="J336" s="362"/>
      <c r="K336" s="363"/>
      <c r="L336" s="61"/>
    </row>
    <row r="337" spans="2:12" ht="42.75" customHeight="1">
      <c r="B337" s="60"/>
      <c r="C337" s="351"/>
      <c r="D337" s="352"/>
      <c r="E337" s="353"/>
      <c r="F337" s="361"/>
      <c r="G337" s="362"/>
      <c r="H337" s="362"/>
      <c r="I337" s="362"/>
      <c r="J337" s="362"/>
      <c r="K337" s="363"/>
      <c r="L337" s="61"/>
    </row>
    <row r="338" spans="2:12" ht="42.75" customHeight="1">
      <c r="B338" s="60"/>
      <c r="C338" s="351"/>
      <c r="D338" s="352"/>
      <c r="E338" s="353"/>
      <c r="F338" s="361"/>
      <c r="G338" s="362"/>
      <c r="H338" s="362"/>
      <c r="I338" s="362"/>
      <c r="J338" s="362"/>
      <c r="K338" s="363"/>
      <c r="L338" s="61"/>
    </row>
    <row r="339" spans="2:12" ht="42.75" customHeight="1">
      <c r="B339" s="60"/>
      <c r="C339" s="351"/>
      <c r="D339" s="352"/>
      <c r="E339" s="353"/>
      <c r="F339" s="361"/>
      <c r="G339" s="362"/>
      <c r="H339" s="362"/>
      <c r="I339" s="362"/>
      <c r="J339" s="362"/>
      <c r="K339" s="363"/>
      <c r="L339" s="61"/>
    </row>
    <row r="340" spans="2:12" ht="42.75" customHeight="1">
      <c r="B340" s="60"/>
      <c r="C340" s="351"/>
      <c r="D340" s="352"/>
      <c r="E340" s="353"/>
      <c r="F340" s="361"/>
      <c r="G340" s="362"/>
      <c r="H340" s="362"/>
      <c r="I340" s="362"/>
      <c r="J340" s="362"/>
      <c r="K340" s="363"/>
      <c r="L340" s="61"/>
    </row>
    <row r="341" spans="2:12" ht="42.75" customHeight="1">
      <c r="B341" s="60"/>
      <c r="C341" s="351"/>
      <c r="D341" s="352"/>
      <c r="E341" s="353"/>
      <c r="F341" s="361"/>
      <c r="G341" s="362"/>
      <c r="H341" s="362"/>
      <c r="I341" s="362"/>
      <c r="J341" s="362"/>
      <c r="K341" s="363"/>
      <c r="L341" s="61"/>
    </row>
    <row r="342" spans="2:12" ht="42.75" customHeight="1">
      <c r="B342" s="60"/>
      <c r="C342" s="351"/>
      <c r="D342" s="352"/>
      <c r="E342" s="353"/>
      <c r="F342" s="361"/>
      <c r="G342" s="362"/>
      <c r="H342" s="362"/>
      <c r="I342" s="362"/>
      <c r="J342" s="362"/>
      <c r="K342" s="363"/>
      <c r="L342" s="61"/>
    </row>
    <row r="343" spans="2:12" ht="42.75" customHeight="1">
      <c r="B343" s="60"/>
      <c r="C343" s="351"/>
      <c r="D343" s="352"/>
      <c r="E343" s="353"/>
      <c r="F343" s="361"/>
      <c r="G343" s="362"/>
      <c r="H343" s="362"/>
      <c r="I343" s="362"/>
      <c r="J343" s="362"/>
      <c r="K343" s="363"/>
      <c r="L343" s="61"/>
    </row>
    <row r="344" spans="2:12" ht="42.75" customHeight="1">
      <c r="B344" s="60"/>
      <c r="C344" s="351"/>
      <c r="D344" s="352"/>
      <c r="E344" s="353"/>
      <c r="F344" s="361"/>
      <c r="G344" s="362"/>
      <c r="H344" s="362"/>
      <c r="I344" s="362"/>
      <c r="J344" s="362"/>
      <c r="K344" s="363"/>
      <c r="L344" s="61"/>
    </row>
    <row r="345" spans="2:12" ht="42.75" customHeight="1">
      <c r="B345" s="60"/>
      <c r="C345" s="351"/>
      <c r="D345" s="352"/>
      <c r="E345" s="353"/>
      <c r="F345" s="361"/>
      <c r="G345" s="362"/>
      <c r="H345" s="362"/>
      <c r="I345" s="362"/>
      <c r="J345" s="362"/>
      <c r="K345" s="363"/>
      <c r="L345" s="61"/>
    </row>
    <row r="346" spans="2:12" ht="42.75" customHeight="1">
      <c r="B346" s="60"/>
      <c r="C346" s="351"/>
      <c r="D346" s="352"/>
      <c r="E346" s="353"/>
      <c r="F346" s="361"/>
      <c r="G346" s="362"/>
      <c r="H346" s="362"/>
      <c r="I346" s="362"/>
      <c r="J346" s="362"/>
      <c r="K346" s="363"/>
      <c r="L346" s="61"/>
    </row>
    <row r="347" spans="2:12" ht="42.75" customHeight="1">
      <c r="B347" s="60"/>
      <c r="C347" s="351"/>
      <c r="D347" s="352"/>
      <c r="E347" s="353"/>
      <c r="F347" s="361"/>
      <c r="G347" s="362"/>
      <c r="H347" s="362"/>
      <c r="I347" s="362"/>
      <c r="J347" s="362"/>
      <c r="K347" s="363"/>
      <c r="L347" s="61"/>
    </row>
    <row r="348" spans="2:12" ht="42.75" customHeight="1">
      <c r="B348" s="60"/>
      <c r="C348" s="351"/>
      <c r="D348" s="352"/>
      <c r="E348" s="353"/>
      <c r="F348" s="361"/>
      <c r="G348" s="362"/>
      <c r="H348" s="362"/>
      <c r="I348" s="362"/>
      <c r="J348" s="362"/>
      <c r="K348" s="363"/>
      <c r="L348" s="61"/>
    </row>
    <row r="349" spans="2:12" ht="42.75" customHeight="1">
      <c r="B349" s="60"/>
      <c r="C349" s="351"/>
      <c r="D349" s="352"/>
      <c r="E349" s="353"/>
      <c r="F349" s="361"/>
      <c r="G349" s="362"/>
      <c r="H349" s="362"/>
      <c r="I349" s="362"/>
      <c r="J349" s="362"/>
      <c r="K349" s="363"/>
      <c r="L349" s="61"/>
    </row>
    <row r="350" spans="2:12" ht="42.75" customHeight="1">
      <c r="B350" s="60"/>
      <c r="C350" s="351"/>
      <c r="D350" s="352"/>
      <c r="E350" s="353"/>
      <c r="F350" s="361"/>
      <c r="G350" s="362"/>
      <c r="H350" s="362"/>
      <c r="I350" s="362"/>
      <c r="J350" s="362"/>
      <c r="K350" s="363"/>
      <c r="L350" s="61"/>
    </row>
    <row r="351" spans="2:12" ht="42.75" customHeight="1">
      <c r="B351" s="60"/>
      <c r="C351" s="351"/>
      <c r="D351" s="352"/>
      <c r="E351" s="353"/>
      <c r="F351" s="361"/>
      <c r="G351" s="362"/>
      <c r="H351" s="362"/>
      <c r="I351" s="362"/>
      <c r="J351" s="362"/>
      <c r="K351" s="363"/>
      <c r="L351" s="61"/>
    </row>
    <row r="352" spans="2:12" ht="42.75" customHeight="1">
      <c r="B352" s="60"/>
      <c r="C352" s="351"/>
      <c r="D352" s="352"/>
      <c r="E352" s="353"/>
      <c r="F352" s="361"/>
      <c r="G352" s="362"/>
      <c r="H352" s="362"/>
      <c r="I352" s="362"/>
      <c r="J352" s="362"/>
      <c r="K352" s="363"/>
      <c r="L352" s="61"/>
    </row>
    <row r="353" spans="2:12" ht="42.75" customHeight="1">
      <c r="B353" s="60"/>
      <c r="C353" s="351"/>
      <c r="D353" s="352"/>
      <c r="E353" s="353"/>
      <c r="F353" s="361"/>
      <c r="G353" s="362"/>
      <c r="H353" s="362"/>
      <c r="I353" s="362"/>
      <c r="J353" s="362"/>
      <c r="K353" s="363"/>
      <c r="L353" s="61"/>
    </row>
    <row r="354" spans="2:12" ht="42.75" customHeight="1">
      <c r="B354" s="60"/>
      <c r="C354" s="351"/>
      <c r="D354" s="352"/>
      <c r="E354" s="353"/>
      <c r="F354" s="361"/>
      <c r="G354" s="362"/>
      <c r="H354" s="362"/>
      <c r="I354" s="362"/>
      <c r="J354" s="362"/>
      <c r="K354" s="363"/>
      <c r="L354" s="61"/>
    </row>
    <row r="355" spans="2:12" ht="42.75" customHeight="1">
      <c r="B355" s="60"/>
      <c r="C355" s="351"/>
      <c r="D355" s="352"/>
      <c r="E355" s="353"/>
      <c r="F355" s="361"/>
      <c r="G355" s="362"/>
      <c r="H355" s="362"/>
      <c r="I355" s="362"/>
      <c r="J355" s="362"/>
      <c r="K355" s="363"/>
      <c r="L355" s="61"/>
    </row>
    <row r="356" spans="2:12" ht="42.75" customHeight="1">
      <c r="B356" s="60"/>
      <c r="C356" s="351"/>
      <c r="D356" s="352"/>
      <c r="E356" s="353"/>
      <c r="F356" s="361"/>
      <c r="G356" s="362"/>
      <c r="H356" s="362"/>
      <c r="I356" s="362"/>
      <c r="J356" s="362"/>
      <c r="K356" s="363"/>
      <c r="L356" s="61"/>
    </row>
    <row r="357" spans="2:12" ht="42.75" customHeight="1">
      <c r="B357" s="60"/>
      <c r="C357" s="351"/>
      <c r="D357" s="352"/>
      <c r="E357" s="353"/>
      <c r="F357" s="361"/>
      <c r="G357" s="362"/>
      <c r="H357" s="362"/>
      <c r="I357" s="362"/>
      <c r="J357" s="362"/>
      <c r="K357" s="363"/>
      <c r="L357" s="61"/>
    </row>
    <row r="358" spans="2:12" ht="42.75" customHeight="1">
      <c r="B358" s="60"/>
      <c r="C358" s="351"/>
      <c r="D358" s="352"/>
      <c r="E358" s="353"/>
      <c r="F358" s="361"/>
      <c r="G358" s="362"/>
      <c r="H358" s="362"/>
      <c r="I358" s="362"/>
      <c r="J358" s="362"/>
      <c r="K358" s="363"/>
      <c r="L358" s="61"/>
    </row>
    <row r="359" spans="2:12" ht="42.75" customHeight="1">
      <c r="B359" s="60"/>
      <c r="C359" s="351"/>
      <c r="D359" s="352"/>
      <c r="E359" s="353"/>
      <c r="F359" s="361"/>
      <c r="G359" s="362"/>
      <c r="H359" s="362"/>
      <c r="I359" s="362"/>
      <c r="J359" s="362"/>
      <c r="K359" s="363"/>
      <c r="L359" s="61"/>
    </row>
    <row r="360" spans="2:12" ht="42.75" customHeight="1">
      <c r="B360" s="60"/>
      <c r="C360" s="351"/>
      <c r="D360" s="352"/>
      <c r="E360" s="353"/>
      <c r="F360" s="361"/>
      <c r="G360" s="362"/>
      <c r="H360" s="362"/>
      <c r="I360" s="362"/>
      <c r="J360" s="362"/>
      <c r="K360" s="363"/>
      <c r="L360" s="61"/>
    </row>
    <row r="361" spans="2:12" ht="42.75" customHeight="1">
      <c r="B361" s="60"/>
      <c r="C361" s="351"/>
      <c r="D361" s="352"/>
      <c r="E361" s="353"/>
      <c r="F361" s="361"/>
      <c r="G361" s="362"/>
      <c r="H361" s="362"/>
      <c r="I361" s="362"/>
      <c r="J361" s="362"/>
      <c r="K361" s="363"/>
      <c r="L361" s="61"/>
    </row>
    <row r="362" spans="2:12" ht="42.75" customHeight="1">
      <c r="B362" s="60"/>
      <c r="C362" s="351"/>
      <c r="D362" s="352"/>
      <c r="E362" s="353"/>
      <c r="F362" s="361"/>
      <c r="G362" s="362"/>
      <c r="H362" s="362"/>
      <c r="I362" s="362"/>
      <c r="J362" s="362"/>
      <c r="K362" s="363"/>
      <c r="L362" s="61"/>
    </row>
    <row r="363" spans="2:12" ht="42.75" customHeight="1">
      <c r="B363" s="60"/>
      <c r="C363" s="351"/>
      <c r="D363" s="352"/>
      <c r="E363" s="353"/>
      <c r="F363" s="361"/>
      <c r="G363" s="362"/>
      <c r="H363" s="362"/>
      <c r="I363" s="362"/>
      <c r="J363" s="362"/>
      <c r="K363" s="363"/>
      <c r="L363" s="61"/>
    </row>
    <row r="364" spans="2:12" ht="42.75" customHeight="1">
      <c r="B364" s="60"/>
      <c r="C364" s="351"/>
      <c r="D364" s="352"/>
      <c r="E364" s="353"/>
      <c r="F364" s="361"/>
      <c r="G364" s="362"/>
      <c r="H364" s="362"/>
      <c r="I364" s="362"/>
      <c r="J364" s="362"/>
      <c r="K364" s="363"/>
      <c r="L364" s="61"/>
    </row>
    <row r="365" spans="2:12" ht="42.75" customHeight="1">
      <c r="B365" s="60"/>
      <c r="C365" s="351"/>
      <c r="D365" s="352"/>
      <c r="E365" s="353"/>
      <c r="F365" s="361"/>
      <c r="G365" s="362"/>
      <c r="H365" s="362"/>
      <c r="I365" s="362"/>
      <c r="J365" s="362"/>
      <c r="K365" s="363"/>
      <c r="L365" s="61"/>
    </row>
    <row r="366" spans="2:12" ht="42.75" customHeight="1">
      <c r="B366" s="60"/>
      <c r="C366" s="351"/>
      <c r="D366" s="352"/>
      <c r="E366" s="353"/>
      <c r="F366" s="361"/>
      <c r="G366" s="362"/>
      <c r="H366" s="362"/>
      <c r="I366" s="362"/>
      <c r="J366" s="362"/>
      <c r="K366" s="363"/>
      <c r="L366" s="61"/>
    </row>
    <row r="367" spans="2:12" ht="42.75" customHeight="1">
      <c r="B367" s="60"/>
      <c r="C367" s="351"/>
      <c r="D367" s="352"/>
      <c r="E367" s="353"/>
      <c r="F367" s="361"/>
      <c r="G367" s="362"/>
      <c r="H367" s="362"/>
      <c r="I367" s="362"/>
      <c r="J367" s="362"/>
      <c r="K367" s="363"/>
      <c r="L367" s="61"/>
    </row>
    <row r="368" spans="2:12" ht="42.75" customHeight="1">
      <c r="B368" s="60"/>
      <c r="C368" s="351"/>
      <c r="D368" s="352"/>
      <c r="E368" s="353"/>
      <c r="F368" s="361"/>
      <c r="G368" s="362"/>
      <c r="H368" s="362"/>
      <c r="I368" s="362"/>
      <c r="J368" s="362"/>
      <c r="K368" s="363"/>
      <c r="L368" s="61"/>
    </row>
    <row r="369" spans="2:12" ht="42.75" customHeight="1">
      <c r="B369" s="60"/>
      <c r="C369" s="351"/>
      <c r="D369" s="352"/>
      <c r="E369" s="353"/>
      <c r="F369" s="361"/>
      <c r="G369" s="362"/>
      <c r="H369" s="362"/>
      <c r="I369" s="362"/>
      <c r="J369" s="362"/>
      <c r="K369" s="363"/>
      <c r="L369" s="61"/>
    </row>
    <row r="370" spans="2:12" ht="42.75" customHeight="1">
      <c r="B370" s="60"/>
      <c r="C370" s="351"/>
      <c r="D370" s="352"/>
      <c r="E370" s="353"/>
      <c r="F370" s="361"/>
      <c r="G370" s="362"/>
      <c r="H370" s="362"/>
      <c r="I370" s="362"/>
      <c r="J370" s="362"/>
      <c r="K370" s="363"/>
      <c r="L370" s="61"/>
    </row>
    <row r="371" spans="2:12" ht="42.75" customHeight="1">
      <c r="B371" s="60"/>
      <c r="C371" s="351"/>
      <c r="D371" s="352"/>
      <c r="E371" s="353"/>
      <c r="F371" s="361"/>
      <c r="G371" s="362"/>
      <c r="H371" s="362"/>
      <c r="I371" s="362"/>
      <c r="J371" s="362"/>
      <c r="K371" s="363"/>
      <c r="L371" s="61"/>
    </row>
    <row r="372" spans="2:12" ht="42.75" customHeight="1">
      <c r="B372" s="60"/>
      <c r="C372" s="351"/>
      <c r="D372" s="352"/>
      <c r="E372" s="353"/>
      <c r="F372" s="361"/>
      <c r="G372" s="362"/>
      <c r="H372" s="362"/>
      <c r="I372" s="362"/>
      <c r="J372" s="362"/>
      <c r="K372" s="363"/>
      <c r="L372" s="61"/>
    </row>
    <row r="373" spans="2:12" ht="42.75" customHeight="1">
      <c r="B373" s="60"/>
      <c r="C373" s="351"/>
      <c r="D373" s="352"/>
      <c r="E373" s="353"/>
      <c r="F373" s="361"/>
      <c r="G373" s="362"/>
      <c r="H373" s="362"/>
      <c r="I373" s="362"/>
      <c r="J373" s="362"/>
      <c r="K373" s="363"/>
      <c r="L373" s="61"/>
    </row>
    <row r="374" spans="2:12" ht="42.75" customHeight="1">
      <c r="B374" s="60"/>
      <c r="C374" s="351"/>
      <c r="D374" s="352"/>
      <c r="E374" s="353"/>
      <c r="F374" s="361"/>
      <c r="G374" s="362"/>
      <c r="H374" s="362"/>
      <c r="I374" s="362"/>
      <c r="J374" s="362"/>
      <c r="K374" s="363"/>
      <c r="L374" s="61"/>
    </row>
    <row r="375" spans="2:12" ht="42.75" customHeight="1">
      <c r="B375" s="60"/>
      <c r="C375" s="351"/>
      <c r="D375" s="352"/>
      <c r="E375" s="353"/>
      <c r="F375" s="361"/>
      <c r="G375" s="362"/>
      <c r="H375" s="362"/>
      <c r="I375" s="362"/>
      <c r="J375" s="362"/>
      <c r="K375" s="363"/>
      <c r="L375" s="61"/>
    </row>
    <row r="376" spans="2:12" ht="42.75" customHeight="1">
      <c r="B376" s="60"/>
      <c r="C376" s="351"/>
      <c r="D376" s="352"/>
      <c r="E376" s="353"/>
      <c r="F376" s="361"/>
      <c r="G376" s="362"/>
      <c r="H376" s="362"/>
      <c r="I376" s="362"/>
      <c r="J376" s="362"/>
      <c r="K376" s="363"/>
      <c r="L376" s="61"/>
    </row>
    <row r="377" spans="2:12" ht="42.75" customHeight="1">
      <c r="B377" s="60"/>
      <c r="C377" s="351"/>
      <c r="D377" s="352"/>
      <c r="E377" s="353"/>
      <c r="F377" s="361"/>
      <c r="G377" s="362"/>
      <c r="H377" s="362"/>
      <c r="I377" s="362"/>
      <c r="J377" s="362"/>
      <c r="K377" s="363"/>
      <c r="L377" s="61"/>
    </row>
    <row r="378" spans="2:12" ht="42.75" customHeight="1">
      <c r="B378" s="60"/>
      <c r="C378" s="351"/>
      <c r="D378" s="352"/>
      <c r="E378" s="353"/>
      <c r="F378" s="361"/>
      <c r="G378" s="362"/>
      <c r="H378" s="362"/>
      <c r="I378" s="362"/>
      <c r="J378" s="362"/>
      <c r="K378" s="363"/>
      <c r="L378" s="61"/>
    </row>
    <row r="379" spans="2:12" ht="42.75" customHeight="1">
      <c r="B379" s="60"/>
      <c r="C379" s="351"/>
      <c r="D379" s="352"/>
      <c r="E379" s="353"/>
      <c r="F379" s="361"/>
      <c r="G379" s="362"/>
      <c r="H379" s="362"/>
      <c r="I379" s="362"/>
      <c r="J379" s="362"/>
      <c r="K379" s="363"/>
      <c r="L379" s="61"/>
    </row>
    <row r="380" spans="2:12" ht="42.75" customHeight="1">
      <c r="B380" s="60"/>
      <c r="C380" s="351"/>
      <c r="D380" s="352"/>
      <c r="E380" s="353"/>
      <c r="F380" s="361"/>
      <c r="G380" s="362"/>
      <c r="H380" s="362"/>
      <c r="I380" s="362"/>
      <c r="J380" s="362"/>
      <c r="K380" s="363"/>
      <c r="L380" s="61"/>
    </row>
    <row r="381" spans="2:12" ht="42.75" customHeight="1">
      <c r="B381" s="60"/>
      <c r="C381" s="351"/>
      <c r="D381" s="352"/>
      <c r="E381" s="353"/>
      <c r="F381" s="361"/>
      <c r="G381" s="362"/>
      <c r="H381" s="362"/>
      <c r="I381" s="362"/>
      <c r="J381" s="362"/>
      <c r="K381" s="363"/>
      <c r="L381" s="61"/>
    </row>
    <row r="382" spans="2:12" ht="42.75" customHeight="1">
      <c r="B382" s="60"/>
      <c r="C382" s="351"/>
      <c r="D382" s="352"/>
      <c r="E382" s="353"/>
      <c r="F382" s="361"/>
      <c r="G382" s="362"/>
      <c r="H382" s="362"/>
      <c r="I382" s="362"/>
      <c r="J382" s="362"/>
      <c r="K382" s="363"/>
      <c r="L382" s="61"/>
    </row>
    <row r="383" spans="2:12" ht="42.75" customHeight="1">
      <c r="B383" s="60"/>
      <c r="C383" s="351"/>
      <c r="D383" s="352"/>
      <c r="E383" s="353"/>
      <c r="F383" s="361"/>
      <c r="G383" s="362"/>
      <c r="H383" s="362"/>
      <c r="I383" s="362"/>
      <c r="J383" s="362"/>
      <c r="K383" s="363"/>
      <c r="L383" s="61"/>
    </row>
    <row r="384" spans="2:12" ht="42.75" customHeight="1">
      <c r="B384" s="60"/>
      <c r="C384" s="351"/>
      <c r="D384" s="352"/>
      <c r="E384" s="353"/>
      <c r="F384" s="361"/>
      <c r="G384" s="362"/>
      <c r="H384" s="362"/>
      <c r="I384" s="362"/>
      <c r="J384" s="362"/>
      <c r="K384" s="363"/>
      <c r="L384" s="61"/>
    </row>
    <row r="385" spans="2:12" ht="42.75" customHeight="1">
      <c r="B385" s="60"/>
      <c r="C385" s="351"/>
      <c r="D385" s="352"/>
      <c r="E385" s="353"/>
      <c r="F385" s="361"/>
      <c r="G385" s="362"/>
      <c r="H385" s="362"/>
      <c r="I385" s="362"/>
      <c r="J385" s="362"/>
      <c r="K385" s="363"/>
      <c r="L385" s="61"/>
    </row>
    <row r="386" spans="2:12" ht="42.75" customHeight="1">
      <c r="B386" s="60"/>
      <c r="C386" s="351"/>
      <c r="D386" s="352"/>
      <c r="E386" s="353"/>
      <c r="F386" s="361"/>
      <c r="G386" s="362"/>
      <c r="H386" s="362"/>
      <c r="I386" s="362"/>
      <c r="J386" s="362"/>
      <c r="K386" s="363"/>
      <c r="L386" s="61"/>
    </row>
    <row r="387" spans="2:12" ht="42.75" customHeight="1">
      <c r="B387" s="60"/>
      <c r="C387" s="351"/>
      <c r="D387" s="352"/>
      <c r="E387" s="353"/>
      <c r="F387" s="361"/>
      <c r="G387" s="362"/>
      <c r="H387" s="362"/>
      <c r="I387" s="362"/>
      <c r="J387" s="362"/>
      <c r="K387" s="363"/>
      <c r="L387" s="61"/>
    </row>
    <row r="388" spans="2:12" ht="42.75" customHeight="1">
      <c r="B388" s="60"/>
      <c r="C388" s="351"/>
      <c r="D388" s="352"/>
      <c r="E388" s="353"/>
      <c r="F388" s="361"/>
      <c r="G388" s="362"/>
      <c r="H388" s="362"/>
      <c r="I388" s="362"/>
      <c r="J388" s="362"/>
      <c r="K388" s="363"/>
      <c r="L388" s="61"/>
    </row>
    <row r="389" spans="2:12" ht="42.75" customHeight="1">
      <c r="B389" s="60"/>
      <c r="C389" s="351"/>
      <c r="D389" s="352"/>
      <c r="E389" s="353"/>
      <c r="F389" s="361"/>
      <c r="G389" s="362"/>
      <c r="H389" s="362"/>
      <c r="I389" s="362"/>
      <c r="J389" s="362"/>
      <c r="K389" s="363"/>
      <c r="L389" s="61"/>
    </row>
    <row r="390" spans="2:12" ht="42.75" customHeight="1">
      <c r="B390" s="60"/>
      <c r="C390" s="351"/>
      <c r="D390" s="352"/>
      <c r="E390" s="353"/>
      <c r="F390" s="361"/>
      <c r="G390" s="362"/>
      <c r="H390" s="362"/>
      <c r="I390" s="362"/>
      <c r="J390" s="362"/>
      <c r="K390" s="363"/>
      <c r="L390" s="61"/>
    </row>
    <row r="391" spans="2:12" ht="42.75" customHeight="1">
      <c r="B391" s="60"/>
      <c r="C391" s="351"/>
      <c r="D391" s="352"/>
      <c r="E391" s="353"/>
      <c r="F391" s="361"/>
      <c r="G391" s="362"/>
      <c r="H391" s="362"/>
      <c r="I391" s="362"/>
      <c r="J391" s="362"/>
      <c r="K391" s="363"/>
      <c r="L391" s="61"/>
    </row>
    <row r="392" spans="2:12" ht="42.75" customHeight="1">
      <c r="B392" s="60"/>
      <c r="C392" s="351"/>
      <c r="D392" s="352"/>
      <c r="E392" s="353"/>
      <c r="F392" s="361"/>
      <c r="G392" s="362"/>
      <c r="H392" s="362"/>
      <c r="I392" s="362"/>
      <c r="J392" s="362"/>
      <c r="K392" s="363"/>
      <c r="L392" s="61"/>
    </row>
    <row r="393" spans="2:12" ht="42.75" customHeight="1">
      <c r="B393" s="60"/>
      <c r="C393" s="351"/>
      <c r="D393" s="352"/>
      <c r="E393" s="353"/>
      <c r="F393" s="361"/>
      <c r="G393" s="362"/>
      <c r="H393" s="362"/>
      <c r="I393" s="362"/>
      <c r="J393" s="362"/>
      <c r="K393" s="363"/>
      <c r="L393" s="61"/>
    </row>
    <row r="394" spans="2:12" ht="42.75" customHeight="1">
      <c r="B394" s="60"/>
      <c r="C394" s="351"/>
      <c r="D394" s="352"/>
      <c r="E394" s="353"/>
      <c r="F394" s="361"/>
      <c r="G394" s="362"/>
      <c r="H394" s="362"/>
      <c r="I394" s="362"/>
      <c r="J394" s="362"/>
      <c r="K394" s="363"/>
      <c r="L394" s="61"/>
    </row>
    <row r="395" spans="2:12" ht="42.75" customHeight="1">
      <c r="B395" s="60"/>
      <c r="C395" s="351"/>
      <c r="D395" s="352"/>
      <c r="E395" s="353"/>
      <c r="F395" s="361"/>
      <c r="G395" s="362"/>
      <c r="H395" s="362"/>
      <c r="I395" s="362"/>
      <c r="J395" s="362"/>
      <c r="K395" s="363"/>
      <c r="L395" s="61"/>
    </row>
    <row r="396" spans="2:12" ht="42.75" customHeight="1">
      <c r="B396" s="60"/>
      <c r="C396" s="351"/>
      <c r="D396" s="352"/>
      <c r="E396" s="353"/>
      <c r="F396" s="361"/>
      <c r="G396" s="362"/>
      <c r="H396" s="362"/>
      <c r="I396" s="362"/>
      <c r="J396" s="362"/>
      <c r="K396" s="363"/>
      <c r="L396" s="61"/>
    </row>
    <row r="397" spans="2:12" ht="42.75" customHeight="1">
      <c r="B397" s="60"/>
      <c r="C397" s="351"/>
      <c r="D397" s="352"/>
      <c r="E397" s="353"/>
      <c r="F397" s="361"/>
      <c r="G397" s="362"/>
      <c r="H397" s="362"/>
      <c r="I397" s="362"/>
      <c r="J397" s="362"/>
      <c r="K397" s="363"/>
      <c r="L397" s="61"/>
    </row>
    <row r="398" spans="2:12" ht="42.75" customHeight="1">
      <c r="B398" s="60"/>
      <c r="C398" s="351"/>
      <c r="D398" s="352"/>
      <c r="E398" s="353"/>
      <c r="F398" s="361"/>
      <c r="G398" s="362"/>
      <c r="H398" s="362"/>
      <c r="I398" s="362"/>
      <c r="J398" s="362"/>
      <c r="K398" s="363"/>
      <c r="L398" s="61"/>
    </row>
    <row r="399" spans="2:12" ht="42.75" customHeight="1">
      <c r="B399" s="60"/>
      <c r="C399" s="351"/>
      <c r="D399" s="352"/>
      <c r="E399" s="353"/>
      <c r="F399" s="361"/>
      <c r="G399" s="362"/>
      <c r="H399" s="362"/>
      <c r="I399" s="362"/>
      <c r="J399" s="362"/>
      <c r="K399" s="363"/>
      <c r="L399" s="61"/>
    </row>
    <row r="400" spans="2:12" ht="42.75" customHeight="1">
      <c r="B400" s="60"/>
      <c r="C400" s="351"/>
      <c r="D400" s="352"/>
      <c r="E400" s="353"/>
      <c r="F400" s="361"/>
      <c r="G400" s="362"/>
      <c r="H400" s="362"/>
      <c r="I400" s="362"/>
      <c r="J400" s="362"/>
      <c r="K400" s="363"/>
      <c r="L400" s="61"/>
    </row>
    <row r="401" spans="2:12" ht="42.75" customHeight="1">
      <c r="B401" s="60"/>
      <c r="C401" s="351"/>
      <c r="D401" s="352"/>
      <c r="E401" s="353"/>
      <c r="F401" s="361"/>
      <c r="G401" s="362"/>
      <c r="H401" s="362"/>
      <c r="I401" s="362"/>
      <c r="J401" s="362"/>
      <c r="K401" s="363"/>
      <c r="L401" s="61"/>
    </row>
    <row r="402" spans="2:12" ht="42.75" customHeight="1">
      <c r="B402" s="60"/>
      <c r="C402" s="351"/>
      <c r="D402" s="352"/>
      <c r="E402" s="353"/>
      <c r="F402" s="361"/>
      <c r="G402" s="362"/>
      <c r="H402" s="362"/>
      <c r="I402" s="362"/>
      <c r="J402" s="362"/>
      <c r="K402" s="363"/>
      <c r="L402" s="61"/>
    </row>
    <row r="403" spans="2:12" ht="42.75" customHeight="1">
      <c r="B403" s="60"/>
      <c r="C403" s="351"/>
      <c r="D403" s="352"/>
      <c r="E403" s="353"/>
      <c r="F403" s="361"/>
      <c r="G403" s="362"/>
      <c r="H403" s="362"/>
      <c r="I403" s="362"/>
      <c r="J403" s="362"/>
      <c r="K403" s="363"/>
      <c r="L403" s="61"/>
    </row>
    <row r="404" spans="2:12" ht="42.75" customHeight="1">
      <c r="B404" s="60"/>
      <c r="C404" s="351"/>
      <c r="D404" s="352"/>
      <c r="E404" s="353"/>
      <c r="F404" s="361"/>
      <c r="G404" s="362"/>
      <c r="H404" s="362"/>
      <c r="I404" s="362"/>
      <c r="J404" s="362"/>
      <c r="K404" s="363"/>
      <c r="L404" s="61"/>
    </row>
    <row r="405" spans="2:12" ht="42.75" customHeight="1">
      <c r="B405" s="60"/>
      <c r="C405" s="351"/>
      <c r="D405" s="352"/>
      <c r="E405" s="353"/>
      <c r="F405" s="361"/>
      <c r="G405" s="362"/>
      <c r="H405" s="362"/>
      <c r="I405" s="362"/>
      <c r="J405" s="362"/>
      <c r="K405" s="363"/>
      <c r="L405" s="61"/>
    </row>
    <row r="406" spans="2:12" ht="42.75" customHeight="1">
      <c r="B406" s="60"/>
      <c r="C406" s="351"/>
      <c r="D406" s="352"/>
      <c r="E406" s="353"/>
      <c r="F406" s="361"/>
      <c r="G406" s="362"/>
      <c r="H406" s="362"/>
      <c r="I406" s="362"/>
      <c r="J406" s="362"/>
      <c r="K406" s="363"/>
      <c r="L406" s="61"/>
    </row>
    <row r="407" spans="2:12" ht="42.75" customHeight="1">
      <c r="B407" s="60"/>
      <c r="C407" s="351"/>
      <c r="D407" s="352"/>
      <c r="E407" s="353"/>
      <c r="F407" s="361"/>
      <c r="G407" s="362"/>
      <c r="H407" s="362"/>
      <c r="I407" s="362"/>
      <c r="J407" s="362"/>
      <c r="K407" s="363"/>
      <c r="L407" s="61"/>
    </row>
    <row r="408" spans="2:12" ht="42.75" customHeight="1">
      <c r="B408" s="60"/>
      <c r="C408" s="351"/>
      <c r="D408" s="352"/>
      <c r="E408" s="353"/>
      <c r="F408" s="361"/>
      <c r="G408" s="362"/>
      <c r="H408" s="362"/>
      <c r="I408" s="362"/>
      <c r="J408" s="362"/>
      <c r="K408" s="363"/>
      <c r="L408" s="61"/>
    </row>
    <row r="409" spans="2:12" ht="42.75" customHeight="1">
      <c r="B409" s="60"/>
      <c r="C409" s="351"/>
      <c r="D409" s="352"/>
      <c r="E409" s="353"/>
      <c r="F409" s="361"/>
      <c r="G409" s="362"/>
      <c r="H409" s="362"/>
      <c r="I409" s="362"/>
      <c r="J409" s="362"/>
      <c r="K409" s="363"/>
      <c r="L409" s="61"/>
    </row>
    <row r="410" spans="2:12" ht="42.75" customHeight="1">
      <c r="B410" s="60"/>
      <c r="C410" s="351"/>
      <c r="D410" s="352"/>
      <c r="E410" s="353"/>
      <c r="F410" s="361"/>
      <c r="G410" s="362"/>
      <c r="H410" s="362"/>
      <c r="I410" s="362"/>
      <c r="J410" s="362"/>
      <c r="K410" s="363"/>
      <c r="L410" s="61"/>
    </row>
    <row r="411" spans="2:12" ht="42.75" customHeight="1">
      <c r="B411" s="60"/>
      <c r="C411" s="351"/>
      <c r="D411" s="352"/>
      <c r="E411" s="353"/>
      <c r="F411" s="361"/>
      <c r="G411" s="362"/>
      <c r="H411" s="362"/>
      <c r="I411" s="362"/>
      <c r="J411" s="362"/>
      <c r="K411" s="363"/>
      <c r="L411" s="61"/>
    </row>
    <row r="412" spans="2:12" ht="42.75" customHeight="1">
      <c r="B412" s="60"/>
      <c r="C412" s="351"/>
      <c r="D412" s="352"/>
      <c r="E412" s="353"/>
      <c r="F412" s="361"/>
      <c r="G412" s="362"/>
      <c r="H412" s="362"/>
      <c r="I412" s="362"/>
      <c r="J412" s="362"/>
      <c r="K412" s="363"/>
      <c r="L412" s="61"/>
    </row>
    <row r="413" spans="2:12" ht="42.75" customHeight="1">
      <c r="B413" s="60"/>
      <c r="C413" s="351"/>
      <c r="D413" s="352"/>
      <c r="E413" s="353"/>
      <c r="F413" s="361"/>
      <c r="G413" s="362"/>
      <c r="H413" s="362"/>
      <c r="I413" s="362"/>
      <c r="J413" s="362"/>
      <c r="K413" s="363"/>
      <c r="L413" s="61"/>
    </row>
    <row r="414" spans="2:12" ht="42.75" customHeight="1">
      <c r="B414" s="60"/>
      <c r="C414" s="351"/>
      <c r="D414" s="352"/>
      <c r="E414" s="353"/>
      <c r="F414" s="361"/>
      <c r="G414" s="362"/>
      <c r="H414" s="362"/>
      <c r="I414" s="362"/>
      <c r="J414" s="362"/>
      <c r="K414" s="363"/>
      <c r="L414" s="61"/>
    </row>
    <row r="415" spans="2:12" ht="42.75" customHeight="1">
      <c r="B415" s="60"/>
      <c r="C415" s="351"/>
      <c r="D415" s="352"/>
      <c r="E415" s="353"/>
      <c r="F415" s="361"/>
      <c r="G415" s="362"/>
      <c r="H415" s="362"/>
      <c r="I415" s="362"/>
      <c r="J415" s="362"/>
      <c r="K415" s="363"/>
      <c r="L415" s="61"/>
    </row>
    <row r="416" spans="2:12" ht="42.75" customHeight="1">
      <c r="B416" s="60"/>
      <c r="C416" s="351"/>
      <c r="D416" s="352"/>
      <c r="E416" s="353"/>
      <c r="F416" s="361"/>
      <c r="G416" s="362"/>
      <c r="H416" s="362"/>
      <c r="I416" s="362"/>
      <c r="J416" s="362"/>
      <c r="K416" s="363"/>
      <c r="L416" s="61"/>
    </row>
    <row r="417" spans="2:12" ht="42.75" customHeight="1">
      <c r="B417" s="60"/>
      <c r="C417" s="351"/>
      <c r="D417" s="352"/>
      <c r="E417" s="353"/>
      <c r="F417" s="361"/>
      <c r="G417" s="362"/>
      <c r="H417" s="362"/>
      <c r="I417" s="362"/>
      <c r="J417" s="362"/>
      <c r="K417" s="363"/>
      <c r="L417" s="61"/>
    </row>
    <row r="418" spans="2:12" ht="42.75" customHeight="1">
      <c r="B418" s="60"/>
      <c r="C418" s="351"/>
      <c r="D418" s="352"/>
      <c r="E418" s="353"/>
      <c r="F418" s="361"/>
      <c r="G418" s="362"/>
      <c r="H418" s="362"/>
      <c r="I418" s="362"/>
      <c r="J418" s="362"/>
      <c r="K418" s="363"/>
      <c r="L418" s="61"/>
    </row>
    <row r="419" spans="2:12" ht="42.75" customHeight="1">
      <c r="B419" s="60"/>
      <c r="C419" s="351"/>
      <c r="D419" s="352"/>
      <c r="E419" s="353"/>
      <c r="F419" s="361"/>
      <c r="G419" s="362"/>
      <c r="H419" s="362"/>
      <c r="I419" s="362"/>
      <c r="J419" s="362"/>
      <c r="K419" s="363"/>
      <c r="L419" s="61"/>
    </row>
    <row r="420" spans="2:12" ht="42.75" customHeight="1">
      <c r="B420" s="60"/>
      <c r="C420" s="351"/>
      <c r="D420" s="352"/>
      <c r="E420" s="353"/>
      <c r="F420" s="361"/>
      <c r="G420" s="362"/>
      <c r="H420" s="362"/>
      <c r="I420" s="362"/>
      <c r="J420" s="362"/>
      <c r="K420" s="363"/>
      <c r="L420" s="61"/>
    </row>
    <row r="421" spans="2:12" ht="42.75" customHeight="1">
      <c r="B421" s="60"/>
      <c r="C421" s="351"/>
      <c r="D421" s="352"/>
      <c r="E421" s="353"/>
      <c r="F421" s="361"/>
      <c r="G421" s="362"/>
      <c r="H421" s="362"/>
      <c r="I421" s="362"/>
      <c r="J421" s="362"/>
      <c r="K421" s="363"/>
      <c r="L421" s="61"/>
    </row>
    <row r="422" spans="2:12" ht="42.75" customHeight="1">
      <c r="B422" s="60"/>
      <c r="C422" s="351"/>
      <c r="D422" s="352"/>
      <c r="E422" s="353"/>
      <c r="F422" s="361"/>
      <c r="G422" s="362"/>
      <c r="H422" s="362"/>
      <c r="I422" s="362"/>
      <c r="J422" s="362"/>
      <c r="K422" s="363"/>
      <c r="L422" s="61"/>
    </row>
    <row r="423" spans="2:12" ht="42.75" customHeight="1">
      <c r="B423" s="60"/>
      <c r="C423" s="351"/>
      <c r="D423" s="352"/>
      <c r="E423" s="353"/>
      <c r="F423" s="361"/>
      <c r="G423" s="362"/>
      <c r="H423" s="362"/>
      <c r="I423" s="362"/>
      <c r="J423" s="362"/>
      <c r="K423" s="363"/>
      <c r="L423" s="61"/>
    </row>
    <row r="424" spans="2:12" ht="42.75" customHeight="1">
      <c r="B424" s="60"/>
      <c r="C424" s="351"/>
      <c r="D424" s="352"/>
      <c r="E424" s="353"/>
      <c r="F424" s="361"/>
      <c r="G424" s="362"/>
      <c r="H424" s="362"/>
      <c r="I424" s="362"/>
      <c r="J424" s="362"/>
      <c r="K424" s="363"/>
      <c r="L424" s="61"/>
    </row>
    <row r="425" spans="2:12" ht="42.75" customHeight="1">
      <c r="B425" s="60"/>
      <c r="C425" s="351"/>
      <c r="D425" s="352"/>
      <c r="E425" s="353"/>
      <c r="F425" s="361"/>
      <c r="G425" s="362"/>
      <c r="H425" s="362"/>
      <c r="I425" s="362"/>
      <c r="J425" s="362"/>
      <c r="K425" s="363"/>
      <c r="L425" s="61"/>
    </row>
    <row r="426" spans="2:12" ht="42.75" customHeight="1">
      <c r="B426" s="60"/>
      <c r="C426" s="351"/>
      <c r="D426" s="352"/>
      <c r="E426" s="353"/>
      <c r="F426" s="361"/>
      <c r="G426" s="362"/>
      <c r="H426" s="362"/>
      <c r="I426" s="362"/>
      <c r="J426" s="362"/>
      <c r="K426" s="363"/>
      <c r="L426" s="61"/>
    </row>
    <row r="427" spans="2:12" ht="42.75" customHeight="1">
      <c r="B427" s="60"/>
      <c r="C427" s="351"/>
      <c r="D427" s="352"/>
      <c r="E427" s="353"/>
      <c r="F427" s="361"/>
      <c r="G427" s="362"/>
      <c r="H427" s="362"/>
      <c r="I427" s="362"/>
      <c r="J427" s="362"/>
      <c r="K427" s="363"/>
      <c r="L427" s="61"/>
    </row>
    <row r="428" spans="2:12" ht="42.75" customHeight="1">
      <c r="B428" s="60"/>
      <c r="C428" s="351"/>
      <c r="D428" s="352"/>
      <c r="E428" s="353"/>
      <c r="F428" s="361"/>
      <c r="G428" s="362"/>
      <c r="H428" s="362"/>
      <c r="I428" s="362"/>
      <c r="J428" s="362"/>
      <c r="K428" s="363"/>
      <c r="L428" s="61"/>
    </row>
    <row r="429" spans="2:12" ht="42.75" customHeight="1">
      <c r="B429" s="60"/>
      <c r="C429" s="351"/>
      <c r="D429" s="352"/>
      <c r="E429" s="353"/>
      <c r="F429" s="361"/>
      <c r="G429" s="362"/>
      <c r="H429" s="362"/>
      <c r="I429" s="362"/>
      <c r="J429" s="362"/>
      <c r="K429" s="363"/>
      <c r="L429" s="61"/>
    </row>
    <row r="430" spans="2:12" ht="42.75" customHeight="1">
      <c r="B430" s="60"/>
      <c r="C430" s="351"/>
      <c r="D430" s="352"/>
      <c r="E430" s="353"/>
      <c r="F430" s="361"/>
      <c r="G430" s="362"/>
      <c r="H430" s="362"/>
      <c r="I430" s="362"/>
      <c r="J430" s="362"/>
      <c r="K430" s="363"/>
      <c r="L430" s="61"/>
    </row>
    <row r="431" spans="2:12" ht="42.75" customHeight="1">
      <c r="B431" s="60"/>
      <c r="C431" s="351"/>
      <c r="D431" s="352"/>
      <c r="E431" s="353"/>
      <c r="F431" s="361"/>
      <c r="G431" s="362"/>
      <c r="H431" s="362"/>
      <c r="I431" s="362"/>
      <c r="J431" s="362"/>
      <c r="K431" s="363"/>
      <c r="L431" s="61"/>
    </row>
    <row r="432" spans="2:12" ht="42.75" customHeight="1">
      <c r="B432" s="60"/>
      <c r="C432" s="351"/>
      <c r="D432" s="352"/>
      <c r="E432" s="353"/>
      <c r="F432" s="361"/>
      <c r="G432" s="362"/>
      <c r="H432" s="362"/>
      <c r="I432" s="362"/>
      <c r="J432" s="362"/>
      <c r="K432" s="363"/>
      <c r="L432" s="61"/>
    </row>
    <row r="433" spans="2:12" ht="42.75" customHeight="1">
      <c r="B433" s="60"/>
      <c r="C433" s="351"/>
      <c r="D433" s="352"/>
      <c r="E433" s="353"/>
      <c r="F433" s="361"/>
      <c r="G433" s="362"/>
      <c r="H433" s="362"/>
      <c r="I433" s="362"/>
      <c r="J433" s="362"/>
      <c r="K433" s="363"/>
      <c r="L433" s="61"/>
    </row>
    <row r="434" spans="2:12" ht="42.75" customHeight="1">
      <c r="B434" s="60"/>
      <c r="C434" s="351"/>
      <c r="D434" s="352"/>
      <c r="E434" s="353"/>
      <c r="F434" s="361"/>
      <c r="G434" s="362"/>
      <c r="H434" s="362"/>
      <c r="I434" s="362"/>
      <c r="J434" s="362"/>
      <c r="K434" s="363"/>
      <c r="L434" s="61"/>
    </row>
    <row r="435" spans="2:12" ht="42.75" customHeight="1">
      <c r="B435" s="60"/>
      <c r="C435" s="351"/>
      <c r="D435" s="352"/>
      <c r="E435" s="353"/>
      <c r="F435" s="361"/>
      <c r="G435" s="362"/>
      <c r="H435" s="362"/>
      <c r="I435" s="362"/>
      <c r="J435" s="362"/>
      <c r="K435" s="363"/>
      <c r="L435" s="61"/>
    </row>
    <row r="436" spans="2:12" ht="42.75" customHeight="1">
      <c r="B436" s="60"/>
      <c r="C436" s="351"/>
      <c r="D436" s="352"/>
      <c r="E436" s="353"/>
      <c r="F436" s="361"/>
      <c r="G436" s="362"/>
      <c r="H436" s="362"/>
      <c r="I436" s="362"/>
      <c r="J436" s="362"/>
      <c r="K436" s="363"/>
      <c r="L436" s="61"/>
    </row>
    <row r="437" spans="2:12" ht="42.75" customHeight="1">
      <c r="B437" s="60"/>
      <c r="C437" s="351"/>
      <c r="D437" s="352"/>
      <c r="E437" s="353"/>
      <c r="F437" s="361"/>
      <c r="G437" s="362"/>
      <c r="H437" s="362"/>
      <c r="I437" s="362"/>
      <c r="J437" s="362"/>
      <c r="K437" s="363"/>
      <c r="L437" s="61"/>
    </row>
    <row r="438" spans="2:12" ht="42.75" customHeight="1">
      <c r="B438" s="60"/>
      <c r="C438" s="351"/>
      <c r="D438" s="352"/>
      <c r="E438" s="353"/>
      <c r="F438" s="361"/>
      <c r="G438" s="362"/>
      <c r="H438" s="362"/>
      <c r="I438" s="362"/>
      <c r="J438" s="362"/>
      <c r="K438" s="363"/>
      <c r="L438" s="61"/>
    </row>
    <row r="439" spans="2:12" ht="42.75" customHeight="1">
      <c r="B439" s="60"/>
      <c r="C439" s="351"/>
      <c r="D439" s="352"/>
      <c r="E439" s="353"/>
      <c r="F439" s="361"/>
      <c r="G439" s="362"/>
      <c r="H439" s="362"/>
      <c r="I439" s="362"/>
      <c r="J439" s="362"/>
      <c r="K439" s="363"/>
      <c r="L439" s="61"/>
    </row>
    <row r="440" spans="2:12" ht="42.75" customHeight="1">
      <c r="B440" s="60"/>
      <c r="C440" s="351"/>
      <c r="D440" s="352"/>
      <c r="E440" s="353"/>
      <c r="F440" s="361"/>
      <c r="G440" s="362"/>
      <c r="H440" s="362"/>
      <c r="I440" s="362"/>
      <c r="J440" s="362"/>
      <c r="K440" s="363"/>
      <c r="L440" s="61"/>
    </row>
    <row r="441" spans="2:12" ht="42.75" customHeight="1">
      <c r="B441" s="60"/>
      <c r="C441" s="351"/>
      <c r="D441" s="352"/>
      <c r="E441" s="353"/>
      <c r="F441" s="361"/>
      <c r="G441" s="362"/>
      <c r="H441" s="362"/>
      <c r="I441" s="362"/>
      <c r="J441" s="362"/>
      <c r="K441" s="363"/>
      <c r="L441" s="61"/>
    </row>
    <row r="442" spans="2:12" ht="42.75" customHeight="1">
      <c r="B442" s="60"/>
      <c r="C442" s="351"/>
      <c r="D442" s="352"/>
      <c r="E442" s="353"/>
      <c r="F442" s="361"/>
      <c r="G442" s="362"/>
      <c r="H442" s="362"/>
      <c r="I442" s="362"/>
      <c r="J442" s="362"/>
      <c r="K442" s="363"/>
      <c r="L442" s="61"/>
    </row>
    <row r="443" spans="2:12" ht="42.75" customHeight="1">
      <c r="B443" s="60"/>
      <c r="C443" s="351"/>
      <c r="D443" s="352"/>
      <c r="E443" s="353"/>
      <c r="F443" s="361"/>
      <c r="G443" s="362"/>
      <c r="H443" s="362"/>
      <c r="I443" s="362"/>
      <c r="J443" s="362"/>
      <c r="K443" s="363"/>
      <c r="L443" s="61"/>
    </row>
    <row r="444" spans="2:12" ht="42.75" customHeight="1">
      <c r="B444" s="60"/>
      <c r="C444" s="351"/>
      <c r="D444" s="352"/>
      <c r="E444" s="353"/>
      <c r="F444" s="361"/>
      <c r="G444" s="362"/>
      <c r="H444" s="362"/>
      <c r="I444" s="362"/>
      <c r="J444" s="362"/>
      <c r="K444" s="363"/>
      <c r="L444" s="61"/>
    </row>
    <row r="445" spans="2:12" ht="42.75" customHeight="1">
      <c r="B445" s="60"/>
      <c r="C445" s="351"/>
      <c r="D445" s="352"/>
      <c r="E445" s="353"/>
      <c r="F445" s="361"/>
      <c r="G445" s="362"/>
      <c r="H445" s="362"/>
      <c r="I445" s="362"/>
      <c r="J445" s="362"/>
      <c r="K445" s="363"/>
      <c r="L445" s="61"/>
    </row>
    <row r="446" spans="2:12" ht="42.75" customHeight="1">
      <c r="B446" s="60"/>
      <c r="C446" s="351"/>
      <c r="D446" s="352"/>
      <c r="E446" s="353"/>
      <c r="F446" s="361"/>
      <c r="G446" s="362"/>
      <c r="H446" s="362"/>
      <c r="I446" s="362"/>
      <c r="J446" s="362"/>
      <c r="K446" s="363"/>
      <c r="L446" s="61"/>
    </row>
    <row r="447" spans="2:12" ht="42.75" customHeight="1">
      <c r="B447" s="60"/>
      <c r="C447" s="351"/>
      <c r="D447" s="352"/>
      <c r="E447" s="353"/>
      <c r="F447" s="361"/>
      <c r="G447" s="362"/>
      <c r="H447" s="362"/>
      <c r="I447" s="362"/>
      <c r="J447" s="362"/>
      <c r="K447" s="363"/>
      <c r="L447" s="61"/>
    </row>
    <row r="448" spans="2:12" ht="42.75" customHeight="1">
      <c r="B448" s="60"/>
      <c r="C448" s="351"/>
      <c r="D448" s="352"/>
      <c r="E448" s="353"/>
      <c r="F448" s="361"/>
      <c r="G448" s="362"/>
      <c r="H448" s="362"/>
      <c r="I448" s="362"/>
      <c r="J448" s="362"/>
      <c r="K448" s="363"/>
      <c r="L448" s="61"/>
    </row>
    <row r="449" spans="2:12" ht="42.75" customHeight="1">
      <c r="B449" s="60"/>
      <c r="C449" s="351"/>
      <c r="D449" s="352"/>
      <c r="E449" s="353"/>
      <c r="F449" s="361"/>
      <c r="G449" s="362"/>
      <c r="H449" s="362"/>
      <c r="I449" s="362"/>
      <c r="J449" s="362"/>
      <c r="K449" s="363"/>
      <c r="L449" s="61"/>
    </row>
    <row r="450" spans="2:12" ht="42.75" customHeight="1">
      <c r="B450" s="60"/>
      <c r="C450" s="351"/>
      <c r="D450" s="352"/>
      <c r="E450" s="353"/>
      <c r="F450" s="361"/>
      <c r="G450" s="362"/>
      <c r="H450" s="362"/>
      <c r="I450" s="362"/>
      <c r="J450" s="362"/>
      <c r="K450" s="363"/>
      <c r="L450" s="61"/>
    </row>
    <row r="451" spans="2:12" ht="42.75" customHeight="1">
      <c r="B451" s="60"/>
      <c r="C451" s="351"/>
      <c r="D451" s="352"/>
      <c r="E451" s="353"/>
      <c r="F451" s="361"/>
      <c r="G451" s="362"/>
      <c r="H451" s="362"/>
      <c r="I451" s="362"/>
      <c r="J451" s="362"/>
      <c r="K451" s="363"/>
      <c r="L451" s="61"/>
    </row>
    <row r="452" spans="2:12" ht="42.75" customHeight="1">
      <c r="B452" s="60"/>
      <c r="C452" s="351"/>
      <c r="D452" s="352"/>
      <c r="E452" s="353"/>
      <c r="F452" s="361"/>
      <c r="G452" s="362"/>
      <c r="H452" s="362"/>
      <c r="I452" s="362"/>
      <c r="J452" s="362"/>
      <c r="K452" s="363"/>
      <c r="L452" s="61"/>
    </row>
    <row r="453" spans="2:12" ht="42.75" customHeight="1">
      <c r="B453" s="60"/>
      <c r="C453" s="351"/>
      <c r="D453" s="352"/>
      <c r="E453" s="353"/>
      <c r="F453" s="361"/>
      <c r="G453" s="362"/>
      <c r="H453" s="362"/>
      <c r="I453" s="362"/>
      <c r="J453" s="362"/>
      <c r="K453" s="363"/>
      <c r="L453" s="61"/>
    </row>
    <row r="454" spans="2:12" ht="42.75" customHeight="1">
      <c r="B454" s="60"/>
      <c r="C454" s="351"/>
      <c r="D454" s="352"/>
      <c r="E454" s="353"/>
      <c r="F454" s="361"/>
      <c r="G454" s="362"/>
      <c r="H454" s="362"/>
      <c r="I454" s="362"/>
      <c r="J454" s="362"/>
      <c r="K454" s="363"/>
      <c r="L454" s="61"/>
    </row>
    <row r="455" spans="2:12" ht="42.75" customHeight="1">
      <c r="B455" s="60"/>
      <c r="C455" s="351"/>
      <c r="D455" s="352"/>
      <c r="E455" s="353"/>
      <c r="F455" s="361"/>
      <c r="G455" s="362"/>
      <c r="H455" s="362"/>
      <c r="I455" s="362"/>
      <c r="J455" s="362"/>
      <c r="K455" s="363"/>
      <c r="L455" s="61"/>
    </row>
    <row r="456" spans="2:12" ht="42.75" customHeight="1">
      <c r="B456" s="60"/>
      <c r="C456" s="351"/>
      <c r="D456" s="352"/>
      <c r="E456" s="353"/>
      <c r="F456" s="361"/>
      <c r="G456" s="362"/>
      <c r="H456" s="362"/>
      <c r="I456" s="362"/>
      <c r="J456" s="362"/>
      <c r="K456" s="363"/>
      <c r="L456" s="61"/>
    </row>
    <row r="457" spans="2:12" ht="42.75" customHeight="1">
      <c r="B457" s="60"/>
      <c r="C457" s="351"/>
      <c r="D457" s="352"/>
      <c r="E457" s="353"/>
      <c r="F457" s="361"/>
      <c r="G457" s="362"/>
      <c r="H457" s="362"/>
      <c r="I457" s="362"/>
      <c r="J457" s="362"/>
      <c r="K457" s="363"/>
      <c r="L457" s="61"/>
    </row>
    <row r="458" spans="2:12" ht="42.75" customHeight="1">
      <c r="B458" s="60"/>
      <c r="C458" s="351"/>
      <c r="D458" s="352"/>
      <c r="E458" s="353"/>
      <c r="F458" s="361"/>
      <c r="G458" s="362"/>
      <c r="H458" s="362"/>
      <c r="I458" s="362"/>
      <c r="J458" s="362"/>
      <c r="K458" s="363"/>
      <c r="L458" s="61"/>
    </row>
    <row r="459" spans="2:12" ht="42.75" customHeight="1">
      <c r="B459" s="60"/>
      <c r="C459" s="351"/>
      <c r="D459" s="352"/>
      <c r="E459" s="353"/>
      <c r="F459" s="361"/>
      <c r="G459" s="362"/>
      <c r="H459" s="362"/>
      <c r="I459" s="362"/>
      <c r="J459" s="362"/>
      <c r="K459" s="363"/>
      <c r="L459" s="61"/>
    </row>
    <row r="460" spans="2:12" ht="42.75" customHeight="1">
      <c r="B460" s="60"/>
      <c r="C460" s="351"/>
      <c r="D460" s="352"/>
      <c r="E460" s="353"/>
      <c r="F460" s="361"/>
      <c r="G460" s="362"/>
      <c r="H460" s="362"/>
      <c r="I460" s="362"/>
      <c r="J460" s="362"/>
      <c r="K460" s="363"/>
      <c r="L460" s="61"/>
    </row>
    <row r="461" spans="2:12" ht="42.75" customHeight="1">
      <c r="B461" s="60"/>
      <c r="C461" s="351"/>
      <c r="D461" s="352"/>
      <c r="E461" s="353"/>
      <c r="F461" s="361"/>
      <c r="G461" s="362"/>
      <c r="H461" s="362"/>
      <c r="I461" s="362"/>
      <c r="J461" s="362"/>
      <c r="K461" s="363"/>
      <c r="L461" s="61"/>
    </row>
    <row r="462" spans="2:12" ht="42.75" customHeight="1">
      <c r="B462" s="60"/>
      <c r="C462" s="351"/>
      <c r="D462" s="352"/>
      <c r="E462" s="353"/>
      <c r="F462" s="361"/>
      <c r="G462" s="362"/>
      <c r="H462" s="362"/>
      <c r="I462" s="362"/>
      <c r="J462" s="362"/>
      <c r="K462" s="363"/>
      <c r="L462" s="61"/>
    </row>
    <row r="463" spans="2:12" ht="42.75" customHeight="1">
      <c r="B463" s="60"/>
      <c r="C463" s="351"/>
      <c r="D463" s="352"/>
      <c r="E463" s="353"/>
      <c r="F463" s="361"/>
      <c r="G463" s="362"/>
      <c r="H463" s="362"/>
      <c r="I463" s="362"/>
      <c r="J463" s="362"/>
      <c r="K463" s="363"/>
      <c r="L463" s="61"/>
    </row>
    <row r="464" spans="2:12" ht="42.75" customHeight="1">
      <c r="B464" s="60"/>
      <c r="C464" s="351"/>
      <c r="D464" s="352"/>
      <c r="E464" s="353"/>
      <c r="F464" s="361"/>
      <c r="G464" s="362"/>
      <c r="H464" s="362"/>
      <c r="I464" s="362"/>
      <c r="J464" s="362"/>
      <c r="K464" s="363"/>
      <c r="L464" s="61"/>
    </row>
    <row r="465" spans="2:12" ht="42.75" customHeight="1">
      <c r="B465" s="60"/>
      <c r="C465" s="351"/>
      <c r="D465" s="352"/>
      <c r="E465" s="353"/>
      <c r="F465" s="361"/>
      <c r="G465" s="362"/>
      <c r="H465" s="362"/>
      <c r="I465" s="362"/>
      <c r="J465" s="362"/>
      <c r="K465" s="363"/>
      <c r="L465" s="61"/>
    </row>
    <row r="466" spans="2:12" ht="42.75" customHeight="1">
      <c r="B466" s="60"/>
      <c r="C466" s="351"/>
      <c r="D466" s="352"/>
      <c r="E466" s="353"/>
      <c r="F466" s="361"/>
      <c r="G466" s="362"/>
      <c r="H466" s="362"/>
      <c r="I466" s="362"/>
      <c r="J466" s="362"/>
      <c r="K466" s="363"/>
      <c r="L466" s="61"/>
    </row>
    <row r="467" spans="2:12" ht="42.75" customHeight="1">
      <c r="B467" s="60"/>
      <c r="C467" s="351"/>
      <c r="D467" s="352"/>
      <c r="E467" s="353"/>
      <c r="F467" s="361"/>
      <c r="G467" s="362"/>
      <c r="H467" s="362"/>
      <c r="I467" s="362"/>
      <c r="J467" s="362"/>
      <c r="K467" s="363"/>
      <c r="L467" s="61"/>
    </row>
    <row r="468" spans="2:12" ht="42.75" customHeight="1">
      <c r="B468" s="60"/>
      <c r="C468" s="351"/>
      <c r="D468" s="352"/>
      <c r="E468" s="353"/>
      <c r="F468" s="361"/>
      <c r="G468" s="362"/>
      <c r="H468" s="362"/>
      <c r="I468" s="362"/>
      <c r="J468" s="362"/>
      <c r="K468" s="363"/>
      <c r="L468" s="61"/>
    </row>
    <row r="469" spans="2:12" ht="42.75" customHeight="1">
      <c r="B469" s="60"/>
      <c r="C469" s="351"/>
      <c r="D469" s="352"/>
      <c r="E469" s="353"/>
      <c r="F469" s="361"/>
      <c r="G469" s="362"/>
      <c r="H469" s="362"/>
      <c r="I469" s="362"/>
      <c r="J469" s="362"/>
      <c r="K469" s="363"/>
      <c r="L469" s="61"/>
    </row>
    <row r="470" spans="2:12" ht="42.75" customHeight="1">
      <c r="B470" s="60"/>
      <c r="C470" s="351"/>
      <c r="D470" s="352"/>
      <c r="E470" s="353"/>
      <c r="F470" s="361"/>
      <c r="G470" s="362"/>
      <c r="H470" s="362"/>
      <c r="I470" s="362"/>
      <c r="J470" s="362"/>
      <c r="K470" s="363"/>
      <c r="L470" s="61"/>
    </row>
    <row r="471" spans="2:12" ht="42.75" customHeight="1">
      <c r="B471" s="60"/>
      <c r="C471" s="351"/>
      <c r="D471" s="352"/>
      <c r="E471" s="353"/>
      <c r="F471" s="361"/>
      <c r="G471" s="362"/>
      <c r="H471" s="362"/>
      <c r="I471" s="362"/>
      <c r="J471" s="362"/>
      <c r="K471" s="363"/>
      <c r="L471" s="61"/>
    </row>
    <row r="472" spans="2:12" ht="42.75" customHeight="1">
      <c r="B472" s="60"/>
      <c r="C472" s="351"/>
      <c r="D472" s="352"/>
      <c r="E472" s="353"/>
      <c r="F472" s="361"/>
      <c r="G472" s="362"/>
      <c r="H472" s="362"/>
      <c r="I472" s="362"/>
      <c r="J472" s="362"/>
      <c r="K472" s="363"/>
      <c r="L472" s="61"/>
    </row>
    <row r="473" spans="2:12" ht="42.75" customHeight="1">
      <c r="B473" s="60"/>
      <c r="C473" s="351"/>
      <c r="D473" s="352"/>
      <c r="E473" s="353"/>
      <c r="F473" s="361"/>
      <c r="G473" s="362"/>
      <c r="H473" s="362"/>
      <c r="I473" s="362"/>
      <c r="J473" s="362"/>
      <c r="K473" s="363"/>
      <c r="L473" s="61"/>
    </row>
    <row r="474" spans="2:12" ht="42.75" customHeight="1">
      <c r="B474" s="60"/>
      <c r="C474" s="351"/>
      <c r="D474" s="352"/>
      <c r="E474" s="353"/>
      <c r="F474" s="361"/>
      <c r="G474" s="362"/>
      <c r="H474" s="362"/>
      <c r="I474" s="362"/>
      <c r="J474" s="362"/>
      <c r="K474" s="363"/>
      <c r="L474" s="61"/>
    </row>
    <row r="475" spans="2:12" ht="42.75" customHeight="1">
      <c r="B475" s="60"/>
      <c r="C475" s="351"/>
      <c r="D475" s="352"/>
      <c r="E475" s="353"/>
      <c r="F475" s="361"/>
      <c r="G475" s="362"/>
      <c r="H475" s="362"/>
      <c r="I475" s="362"/>
      <c r="J475" s="362"/>
      <c r="K475" s="363"/>
      <c r="L475" s="61"/>
    </row>
    <row r="476" spans="2:12" ht="42.75" customHeight="1">
      <c r="B476" s="60"/>
      <c r="C476" s="351"/>
      <c r="D476" s="352"/>
      <c r="E476" s="353"/>
      <c r="F476" s="361"/>
      <c r="G476" s="362"/>
      <c r="H476" s="362"/>
      <c r="I476" s="362"/>
      <c r="J476" s="362"/>
      <c r="K476" s="363"/>
      <c r="L476" s="61"/>
    </row>
    <row r="477" spans="2:12" ht="42.75" customHeight="1">
      <c r="B477" s="60"/>
      <c r="C477" s="351"/>
      <c r="D477" s="352"/>
      <c r="E477" s="353"/>
      <c r="F477" s="361"/>
      <c r="G477" s="362"/>
      <c r="H477" s="362"/>
      <c r="I477" s="362"/>
      <c r="J477" s="362"/>
      <c r="K477" s="363"/>
      <c r="L477" s="61"/>
    </row>
    <row r="478" spans="2:12" ht="42.75" customHeight="1">
      <c r="B478" s="60"/>
      <c r="C478" s="351"/>
      <c r="D478" s="352"/>
      <c r="E478" s="353"/>
      <c r="F478" s="361"/>
      <c r="G478" s="362"/>
      <c r="H478" s="362"/>
      <c r="I478" s="362"/>
      <c r="J478" s="362"/>
      <c r="K478" s="363"/>
      <c r="L478" s="61"/>
    </row>
    <row r="479" spans="2:12" ht="42.75" customHeight="1">
      <c r="B479" s="60"/>
      <c r="C479" s="351"/>
      <c r="D479" s="352"/>
      <c r="E479" s="353"/>
      <c r="F479" s="361"/>
      <c r="G479" s="362"/>
      <c r="H479" s="362"/>
      <c r="I479" s="362"/>
      <c r="J479" s="362"/>
      <c r="K479" s="363"/>
      <c r="L479" s="61"/>
    </row>
    <row r="480" spans="2:12" ht="42.75" customHeight="1">
      <c r="B480" s="60"/>
      <c r="C480" s="351"/>
      <c r="D480" s="352"/>
      <c r="E480" s="353"/>
      <c r="F480" s="361"/>
      <c r="G480" s="362"/>
      <c r="H480" s="362"/>
      <c r="I480" s="362"/>
      <c r="J480" s="362"/>
      <c r="K480" s="363"/>
      <c r="L480" s="61"/>
    </row>
    <row r="481" spans="2:12" ht="42.75" customHeight="1">
      <c r="B481" s="60"/>
      <c r="C481" s="351"/>
      <c r="D481" s="352"/>
      <c r="E481" s="353"/>
      <c r="F481" s="361"/>
      <c r="G481" s="362"/>
      <c r="H481" s="362"/>
      <c r="I481" s="362"/>
      <c r="J481" s="362"/>
      <c r="K481" s="363"/>
      <c r="L481" s="61"/>
    </row>
    <row r="482" spans="2:12" ht="42.75" customHeight="1">
      <c r="B482" s="60"/>
      <c r="C482" s="351"/>
      <c r="D482" s="352"/>
      <c r="E482" s="353"/>
      <c r="F482" s="361"/>
      <c r="G482" s="362"/>
      <c r="H482" s="362"/>
      <c r="I482" s="362"/>
      <c r="J482" s="362"/>
      <c r="K482" s="363"/>
      <c r="L482" s="61"/>
    </row>
    <row r="483" spans="2:12" ht="42.75" customHeight="1">
      <c r="B483" s="60"/>
      <c r="C483" s="351"/>
      <c r="D483" s="352"/>
      <c r="E483" s="353"/>
      <c r="F483" s="361"/>
      <c r="G483" s="362"/>
      <c r="H483" s="362"/>
      <c r="I483" s="362"/>
      <c r="J483" s="362"/>
      <c r="K483" s="363"/>
      <c r="L483" s="61"/>
    </row>
    <row r="484" spans="2:12" ht="42.75" customHeight="1">
      <c r="B484" s="60"/>
      <c r="C484" s="351"/>
      <c r="D484" s="352"/>
      <c r="E484" s="353"/>
      <c r="F484" s="361"/>
      <c r="G484" s="362"/>
      <c r="H484" s="362"/>
      <c r="I484" s="362"/>
      <c r="J484" s="362"/>
      <c r="K484" s="363"/>
      <c r="L484" s="61"/>
    </row>
    <row r="485" spans="2:12" ht="42.75" customHeight="1">
      <c r="B485" s="60"/>
      <c r="C485" s="351"/>
      <c r="D485" s="352"/>
      <c r="E485" s="353"/>
      <c r="F485" s="361"/>
      <c r="G485" s="362"/>
      <c r="H485" s="362"/>
      <c r="I485" s="362"/>
      <c r="J485" s="362"/>
      <c r="K485" s="363"/>
      <c r="L485" s="61"/>
    </row>
    <row r="486" spans="2:12" ht="42.75" customHeight="1">
      <c r="B486" s="60"/>
      <c r="C486" s="351"/>
      <c r="D486" s="352"/>
      <c r="E486" s="353"/>
      <c r="F486" s="361"/>
      <c r="G486" s="362"/>
      <c r="H486" s="362"/>
      <c r="I486" s="362"/>
      <c r="J486" s="362"/>
      <c r="K486" s="363"/>
      <c r="L486" s="61"/>
    </row>
    <row r="487" spans="2:12" ht="42.75" customHeight="1">
      <c r="B487" s="60"/>
      <c r="C487" s="351"/>
      <c r="D487" s="352"/>
      <c r="E487" s="353"/>
      <c r="F487" s="361"/>
      <c r="G487" s="362"/>
      <c r="H487" s="362"/>
      <c r="I487" s="362"/>
      <c r="J487" s="362"/>
      <c r="K487" s="363"/>
      <c r="L487" s="61"/>
    </row>
    <row r="488" spans="2:12" ht="42.75" customHeight="1">
      <c r="B488" s="60"/>
      <c r="C488" s="351"/>
      <c r="D488" s="352"/>
      <c r="E488" s="353"/>
      <c r="F488" s="361"/>
      <c r="G488" s="362"/>
      <c r="H488" s="362"/>
      <c r="I488" s="362"/>
      <c r="J488" s="362"/>
      <c r="K488" s="363"/>
      <c r="L488" s="61"/>
    </row>
    <row r="489" spans="2:12" ht="42.75" customHeight="1">
      <c r="B489" s="60"/>
      <c r="C489" s="351"/>
      <c r="D489" s="352"/>
      <c r="E489" s="353"/>
      <c r="F489" s="361"/>
      <c r="G489" s="362"/>
      <c r="H489" s="362"/>
      <c r="I489" s="362"/>
      <c r="J489" s="362"/>
      <c r="K489" s="363"/>
      <c r="L489" s="61"/>
    </row>
    <row r="490" spans="2:12" ht="42.75" customHeight="1">
      <c r="B490" s="60"/>
      <c r="C490" s="351"/>
      <c r="D490" s="352"/>
      <c r="E490" s="353"/>
      <c r="F490" s="361"/>
      <c r="G490" s="362"/>
      <c r="H490" s="362"/>
      <c r="I490" s="362"/>
      <c r="J490" s="362"/>
      <c r="K490" s="363"/>
      <c r="L490" s="61"/>
    </row>
    <row r="491" spans="2:12" ht="42.75" customHeight="1">
      <c r="B491" s="60"/>
      <c r="C491" s="351"/>
      <c r="D491" s="352"/>
      <c r="E491" s="353"/>
      <c r="F491" s="361"/>
      <c r="G491" s="362"/>
      <c r="H491" s="362"/>
      <c r="I491" s="362"/>
      <c r="J491" s="362"/>
      <c r="K491" s="363"/>
      <c r="L491" s="61"/>
    </row>
    <row r="492" spans="2:12" ht="42.75" customHeight="1">
      <c r="B492" s="60"/>
      <c r="C492" s="351"/>
      <c r="D492" s="352"/>
      <c r="E492" s="353"/>
      <c r="F492" s="361"/>
      <c r="G492" s="362"/>
      <c r="H492" s="362"/>
      <c r="I492" s="362"/>
      <c r="J492" s="362"/>
      <c r="K492" s="363"/>
      <c r="L492" s="61"/>
    </row>
    <row r="493" spans="2:12" ht="42.75" customHeight="1">
      <c r="B493" s="60"/>
      <c r="C493" s="351"/>
      <c r="D493" s="352"/>
      <c r="E493" s="353"/>
      <c r="F493" s="361"/>
      <c r="G493" s="362"/>
      <c r="H493" s="362"/>
      <c r="I493" s="362"/>
      <c r="J493" s="362"/>
      <c r="K493" s="363"/>
      <c r="L493" s="61"/>
    </row>
    <row r="494" spans="2:12" ht="42.75" customHeight="1">
      <c r="B494" s="60"/>
      <c r="C494" s="351"/>
      <c r="D494" s="352"/>
      <c r="E494" s="353"/>
      <c r="F494" s="361"/>
      <c r="G494" s="362"/>
      <c r="H494" s="362"/>
      <c r="I494" s="362"/>
      <c r="J494" s="362"/>
      <c r="K494" s="363"/>
      <c r="L494" s="61"/>
    </row>
    <row r="495" spans="2:12" ht="42.75" customHeight="1">
      <c r="B495" s="60"/>
      <c r="C495" s="351"/>
      <c r="D495" s="352"/>
      <c r="E495" s="353"/>
      <c r="F495" s="361"/>
      <c r="G495" s="362"/>
      <c r="H495" s="362"/>
      <c r="I495" s="362"/>
      <c r="J495" s="362"/>
      <c r="K495" s="363"/>
      <c r="L495" s="61"/>
    </row>
    <row r="496" spans="2:12" ht="42.75" customHeight="1">
      <c r="B496" s="60"/>
      <c r="C496" s="351"/>
      <c r="D496" s="352"/>
      <c r="E496" s="353"/>
      <c r="F496" s="361"/>
      <c r="G496" s="362"/>
      <c r="H496" s="362"/>
      <c r="I496" s="362"/>
      <c r="J496" s="362"/>
      <c r="K496" s="363"/>
      <c r="L496" s="61"/>
    </row>
    <row r="497" spans="2:12" ht="42.75" customHeight="1">
      <c r="B497" s="60"/>
      <c r="C497" s="351"/>
      <c r="D497" s="352"/>
      <c r="E497" s="353"/>
      <c r="F497" s="361"/>
      <c r="G497" s="362"/>
      <c r="H497" s="362"/>
      <c r="I497" s="362"/>
      <c r="J497" s="362"/>
      <c r="K497" s="363"/>
      <c r="L497" s="61"/>
    </row>
    <row r="498" spans="2:12" ht="42.75" customHeight="1">
      <c r="B498" s="60"/>
      <c r="C498" s="351"/>
      <c r="D498" s="352"/>
      <c r="E498" s="353"/>
      <c r="F498" s="361"/>
      <c r="G498" s="362"/>
      <c r="H498" s="362"/>
      <c r="I498" s="362"/>
      <c r="J498" s="362"/>
      <c r="K498" s="363"/>
      <c r="L498" s="61"/>
    </row>
    <row r="499" spans="2:12" ht="42.75" customHeight="1">
      <c r="B499" s="60"/>
      <c r="C499" s="351"/>
      <c r="D499" s="352"/>
      <c r="E499" s="353"/>
      <c r="F499" s="361"/>
      <c r="G499" s="362"/>
      <c r="H499" s="362"/>
      <c r="I499" s="362"/>
      <c r="J499" s="362"/>
      <c r="K499" s="363"/>
      <c r="L499" s="61"/>
    </row>
    <row r="500" spans="2:12" ht="42.75" customHeight="1" thickBot="1">
      <c r="B500" s="60"/>
      <c r="C500" s="364"/>
      <c r="D500" s="365"/>
      <c r="E500" s="366"/>
      <c r="F500" s="358"/>
      <c r="G500" s="359"/>
      <c r="H500" s="359"/>
      <c r="I500" s="359"/>
      <c r="J500" s="359"/>
      <c r="K500" s="360"/>
      <c r="L500" s="61"/>
    </row>
    <row r="501" spans="2:12" ht="42.75" customHeight="1" thickBot="1">
      <c r="B501" s="60"/>
      <c r="C501" s="63"/>
      <c r="D501" s="64"/>
      <c r="E501" s="65"/>
      <c r="F501" s="316">
        <f ca="1">SUM(INDIRECT(ADDRESS(1,COLUMN())&amp;":"&amp;ADDRESS(ROW()-1,COLUMN())))</f>
        <v>0</v>
      </c>
      <c r="G501" s="317">
        <f t="shared" ref="G501:K501" ca="1" si="0">SUM(INDIRECT(ADDRESS(1,COLUMN())&amp;":"&amp;ADDRESS(ROW()-1,COLUMN())))</f>
        <v>0</v>
      </c>
      <c r="H501" s="317">
        <f t="shared" ca="1" si="0"/>
        <v>0</v>
      </c>
      <c r="I501" s="317">
        <f t="shared" ca="1" si="0"/>
        <v>0</v>
      </c>
      <c r="J501" s="317">
        <f t="shared" ca="1" si="0"/>
        <v>0</v>
      </c>
      <c r="K501" s="318">
        <f t="shared" ca="1" si="0"/>
        <v>0</v>
      </c>
      <c r="L501" s="61"/>
    </row>
    <row r="502" spans="2:12" ht="42.75" customHeight="1">
      <c r="C502" s="66"/>
      <c r="D502" s="67"/>
      <c r="E502" s="68"/>
      <c r="F502" s="69"/>
      <c r="G502" s="70"/>
      <c r="H502" s="70"/>
      <c r="I502" s="70"/>
      <c r="J502" s="70"/>
      <c r="K502" s="71"/>
    </row>
  </sheetData>
  <sheetProtection algorithmName="SHA-512" hashValue="z8Kz0fpsKdheN+73RwETb0DK80GrjMhXLwdmhi6ICqgMMISy3ge/ha7B/ztUyRSypYMiel4fW1ZpHNAzzlKS1A==" saltValue="VjIkKE9XSRafNqgh5PL/ww==" spinCount="100000" sheet="1" objects="1" scenarios="1" insertRows="0" deleteRows="0"/>
  <mergeCells count="2">
    <mergeCell ref="F1:K1"/>
    <mergeCell ref="C1:E1"/>
  </mergeCells>
  <conditionalFormatting sqref="C1:C1048576">
    <cfRule type="duplicateValues" dxfId="231" priority="3" stopIfTrue="1"/>
  </conditionalFormatting>
  <conditionalFormatting sqref="D1:D1048576">
    <cfRule type="duplicateValues" dxfId="230" priority="1"/>
  </conditionalFormatting>
  <dataValidations count="5">
    <dataValidation allowBlank="1" showInputMessage="1" showErrorMessage="1" sqref="D2 K2" xr:uid="{005E8371-FDCE-4FD7-8BB4-9CD0EBAC775B}"/>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K501:K1048576 K1 F1:J2 F501:J1048576" xr:uid="{02A9D14A-1888-4B1F-AD6F-13087F0E7F65}">
      <formula1>1</formula1>
      <formula2>1</formula2>
    </dataValidation>
    <dataValidation type="textLength" operator="greaterThanOrEqual" allowBlank="1" showInputMessage="1" showErrorMessage="1" sqref="C1:C1048576" xr:uid="{3739EBB2-96BD-424B-87DB-8D2305CFE7B2}">
      <formula1>0</formula1>
    </dataValidation>
    <dataValidation type="date" operator="greaterThan" allowBlank="1" showInputMessage="1" showErrorMessage="1" promptTitle="Input Clients Date of Birth" prompt="This can serve as your go-to for confirming age demographics have been properly inserted in your quarterly tabs for any quarter this client received services" sqref="E1:E1048576" xr:uid="{42F31C74-1451-BA4F-89CC-1BD9B98A2CFE}">
      <formula1>1</formula1>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promptTitle="Only Input a &quot;1&quot;" sqref="F3:K500" xr:uid="{39FE2546-15AC-2F4E-B1FD-7BD02355E572}">
      <formula1>1</formula1>
      <formula2>1</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CE69"/>
  <sheetViews>
    <sheetView topLeftCell="A6" zoomScale="75" zoomScaleNormal="56" workbookViewId="0">
      <pane xSplit="2" topLeftCell="C1" activePane="topRight" state="frozen"/>
      <selection pane="topRight" activeCell="E67" sqref="E67"/>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42578125" style="47" customWidth="1"/>
    <col min="6" max="6" width="15.85546875" style="47" customWidth="1"/>
    <col min="7" max="7" width="20" style="47" customWidth="1"/>
    <col min="8" max="8" width="14.85546875" style="47" customWidth="1"/>
    <col min="9" max="9" width="31.140625" style="47" customWidth="1"/>
    <col min="10" max="10" width="24.7109375" style="47" customWidth="1"/>
    <col min="11" max="11" width="15.7109375" style="47" customWidth="1"/>
    <col min="12" max="13" width="14.140625" style="47" customWidth="1"/>
    <col min="14" max="14" width="15.42578125" style="47" customWidth="1"/>
    <col min="15" max="16" width="16.140625" style="47" customWidth="1"/>
    <col min="17" max="17" width="14.7109375" style="47" customWidth="1"/>
    <col min="18" max="18" width="20.7109375" style="47" customWidth="1"/>
    <col min="19" max="19" width="14.28515625" style="47" customWidth="1"/>
    <col min="20" max="20" width="13.140625" style="47" customWidth="1"/>
    <col min="21" max="21" width="16.140625" style="47" customWidth="1"/>
    <col min="22" max="27" width="15.42578125" style="47" customWidth="1"/>
    <col min="28" max="28" width="18.8554687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2" style="47" customWidth="1"/>
    <col min="35" max="35" width="13" style="47" customWidth="1"/>
    <col min="36" max="36" width="21.42578125" style="47" customWidth="1"/>
    <col min="37" max="37" width="26.7109375" style="47" customWidth="1"/>
    <col min="38" max="38" width="21" style="47" customWidth="1"/>
    <col min="39" max="39" width="21.85546875" style="47" customWidth="1"/>
    <col min="40" max="40" width="21" style="47" customWidth="1"/>
    <col min="41" max="41" width="32.7109375" style="47" customWidth="1"/>
    <col min="42" max="42" width="21.8554687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8.8554687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8.8554687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8.8554687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29</v>
      </c>
      <c r="C2" s="474" t="s">
        <v>30</v>
      </c>
      <c r="D2" s="475"/>
      <c r="E2" s="379" t="s">
        <v>31</v>
      </c>
      <c r="F2" s="379"/>
      <c r="G2" s="379"/>
      <c r="H2" s="379"/>
      <c r="I2" s="379"/>
      <c r="J2" s="379"/>
      <c r="K2" s="379"/>
      <c r="L2" s="379"/>
      <c r="M2" s="379"/>
      <c r="N2" s="380"/>
      <c r="O2" s="381" t="s">
        <v>32</v>
      </c>
      <c r="P2" s="379"/>
      <c r="Q2" s="379"/>
      <c r="R2" s="379"/>
      <c r="S2" s="379"/>
      <c r="T2" s="380"/>
      <c r="U2" s="381" t="s">
        <v>33</v>
      </c>
      <c r="V2" s="379"/>
      <c r="W2" s="379"/>
      <c r="X2" s="379"/>
      <c r="Y2" s="379"/>
      <c r="Z2" s="379"/>
      <c r="AA2" s="380"/>
      <c r="AB2" s="382" t="s">
        <v>34</v>
      </c>
      <c r="AC2" s="383"/>
      <c r="AD2" s="383"/>
      <c r="AE2" s="383"/>
      <c r="AF2" s="383"/>
      <c r="AG2" s="383"/>
      <c r="AH2" s="383"/>
      <c r="AI2" s="383"/>
      <c r="AJ2" s="384"/>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52</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44"/>
      <c r="C59" s="14"/>
      <c r="D59" s="19"/>
      <c r="E59" s="4"/>
      <c r="F59" s="3"/>
      <c r="G59" s="3"/>
      <c r="H59" s="3"/>
      <c r="I59" s="3"/>
      <c r="J59" s="3"/>
      <c r="K59" s="3"/>
      <c r="L59" s="3"/>
      <c r="M59" s="3"/>
      <c r="N59" s="24"/>
      <c r="O59" s="14"/>
      <c r="P59" s="1"/>
      <c r="Q59" s="1"/>
      <c r="R59" s="2"/>
      <c r="S59" s="1"/>
      <c r="T59" s="19"/>
      <c r="U59" s="14"/>
      <c r="V59" s="1"/>
      <c r="W59" s="1"/>
      <c r="X59" s="1"/>
      <c r="Y59" s="1"/>
      <c r="Z59" s="11"/>
      <c r="AA59" s="17"/>
      <c r="AB59" s="14"/>
      <c r="AC59" s="1"/>
      <c r="AD59" s="1"/>
      <c r="AE59" s="1"/>
      <c r="AF59" s="1"/>
      <c r="AG59" s="1"/>
      <c r="AH59" s="1"/>
      <c r="AI59" s="1"/>
      <c r="AJ59" s="38"/>
      <c r="AK59" s="40"/>
      <c r="AL59" s="27"/>
      <c r="AM59" s="27"/>
      <c r="AN59" s="27"/>
      <c r="AO59" s="27"/>
      <c r="AP59" s="45"/>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N60" ca="1" si="0">SUM(INDIRECT(ADDRESS(1,COLUMN())&amp;":"&amp;ADDRESS(ROW()-1,COLUMN())))</f>
        <v>0</v>
      </c>
      <c r="G60" s="299">
        <f t="shared" ca="1" si="0"/>
        <v>0</v>
      </c>
      <c r="H60" s="299" cm="1">
        <f t="array" ref="H60">SUMPRODUCT(H4:H59, --(C4:C59&lt;&gt;""))</f>
        <v>0</v>
      </c>
      <c r="I60" s="299">
        <f t="shared" ca="1" si="0"/>
        <v>0</v>
      </c>
      <c r="J60" s="299">
        <f t="shared" ca="1" si="0"/>
        <v>0</v>
      </c>
      <c r="K60" s="299">
        <f t="shared" ca="1" si="0"/>
        <v>0</v>
      </c>
      <c r="L60" s="299">
        <f t="shared" ca="1" si="0"/>
        <v>0</v>
      </c>
      <c r="M60" s="299">
        <f t="shared" ca="1" si="0"/>
        <v>0</v>
      </c>
      <c r="N60" s="297">
        <f t="shared" ca="1" si="0"/>
        <v>0</v>
      </c>
      <c r="O60" s="296">
        <f t="shared" ref="O60:T60" ca="1" si="1">SUM(INDIRECT(ADDRESS(1,COLUMN())&amp;":"&amp;ADDRESS(ROW()-1,COLUMN())))</f>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A60" ca="1" si="2">SUM(INDIRECT(ADDRESS(1,COLUMN())&amp;":"&amp;ADDRESS(ROW()-1,COLUMN())))</f>
        <v>0</v>
      </c>
      <c r="W60" s="299">
        <f t="shared" ca="1" si="2"/>
        <v>0</v>
      </c>
      <c r="X60" s="299">
        <f t="shared" ca="1" si="2"/>
        <v>0</v>
      </c>
      <c r="Y60" s="299">
        <f t="shared" ca="1" si="2"/>
        <v>0</v>
      </c>
      <c r="Z60" s="299">
        <f t="shared" ca="1" si="2"/>
        <v>0</v>
      </c>
      <c r="AA60" s="297">
        <f t="shared" ca="1" si="2"/>
        <v>0</v>
      </c>
      <c r="AB60" s="301">
        <f t="shared" ref="AB60:AI60" ca="1" si="3">SUM(INDIRECT(ADDRESS(1,COLUMN())&amp;":"&amp;ADDRESS(ROW()-1,COLUMN())))</f>
        <v>0</v>
      </c>
      <c r="AC60" s="302">
        <f t="shared" ca="1" si="3"/>
        <v>0</v>
      </c>
      <c r="AD60" s="302">
        <f t="shared" ca="1" si="3"/>
        <v>0</v>
      </c>
      <c r="AE60" s="302">
        <f t="shared" ca="1" si="3"/>
        <v>0</v>
      </c>
      <c r="AF60" s="302">
        <f t="shared" ca="1" si="3"/>
        <v>0</v>
      </c>
      <c r="AG60" s="302">
        <f t="shared" ca="1" si="3"/>
        <v>0</v>
      </c>
      <c r="AH60" s="302">
        <f ca="1">SUM(INDIRECT(ADDRESS(1,COLUMN())&amp;":"&amp;ADDRESS(ROW()-1,COLUMN())))</f>
        <v>0</v>
      </c>
      <c r="AI60" s="303">
        <f t="shared" ca="1" si="3"/>
        <v>0</v>
      </c>
      <c r="AJ60" s="304"/>
      <c r="AK60" s="305">
        <f ca="1">SUM(INDIRECT(ADDRESS(1,COLUMN())&amp;":"&amp;ADDRESS(ROW()-1,COLUMN())))</f>
        <v>0</v>
      </c>
      <c r="AL60" s="306">
        <f t="shared" ref="AL60:AP60" ca="1" si="4">SUM(INDIRECT(ADDRESS(1,COLUMN())&amp;":"&amp;ADDRESS(ROW()-1,COLUMN())))</f>
        <v>0</v>
      </c>
      <c r="AM60" s="306">
        <f t="shared" ca="1" si="4"/>
        <v>0</v>
      </c>
      <c r="AN60" s="306">
        <f t="shared" ca="1" si="4"/>
        <v>0</v>
      </c>
      <c r="AO60" s="306">
        <f t="shared" ca="1" si="4"/>
        <v>0</v>
      </c>
      <c r="AP60" s="307">
        <f t="shared" ca="1" si="4"/>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Log'!$B:$B,"&gt;="&amp;"7-1-2025",'Services Log'!$B:$B,"&lt;="&amp;"9-30-2025",'Services Log'!$F:$F,"1")</f>
        <v>0</v>
      </c>
      <c r="E67" s="283">
        <f>COUNTIFS('Services Log'!$B:$B,"&gt;="&amp;"7-1-2025",'Services Log'!$B:$B,"&lt;="&amp;"9-30-2025",'Services Log'!$G:$G,"1")</f>
        <v>0</v>
      </c>
      <c r="F67" s="283">
        <f>COUNTIFS('Services Log'!$B:$B,"&gt;="&amp;"7-1-2025",'Services Log'!$B:$B,"&lt;="&amp;"9-30-2025",'Services Log'!$H:$H,"1")</f>
        <v>0</v>
      </c>
      <c r="G67" s="283">
        <f>COUNTIFS('Services Log'!$B:$B,"&gt;="&amp;"7-1-2025",'Services Log'!$B:$B,"&lt;="&amp;"9-30-2025",'Services Log'!$I:$I,"1")</f>
        <v>0</v>
      </c>
      <c r="H67" s="283">
        <f>COUNTIFS('Services Log'!$B:$B,"&gt;="&amp;"7-1-2025",'Services Log'!$B:$B,"&lt;="&amp;"9-30-2025",'Services Log'!$J:$J,"1")</f>
        <v>0</v>
      </c>
      <c r="I67" s="283">
        <f>COUNTIFS('Services Log'!$B:$B,"&gt;="&amp;"7-1-2025",'Services Log'!$B:$B,"&lt;="&amp;"9-30-2025",'Services Log'!$K:$K,"1")</f>
        <v>0</v>
      </c>
      <c r="J67" s="281">
        <f>COUNTIFS('Services Log'!$B:$B,"&gt;="&amp;"7-1-2025",'Services Log'!$B:$B,"&lt;="&amp;"9-30-2025",'Services Log'!$L:$L,"1")</f>
        <v>0</v>
      </c>
      <c r="K67" s="282">
        <f>SUM(L67:N67)</f>
        <v>0</v>
      </c>
      <c r="L67" s="283">
        <f>COUNTIFS('Services Log'!$B:$B,"&gt;="&amp;"7-1-2025",'Services Log'!$B:$B,"&lt;="&amp;"9-30-2025",'Services Log'!$M:$M,"1")</f>
        <v>0</v>
      </c>
      <c r="M67" s="283">
        <f>COUNTIFS('Services Log'!$B:$B,"&gt;="&amp;"7-1-2025",'Services Log'!$B:$B,"&lt;="&amp;"9-30-2025",'Services Log'!$N:$N,"1")</f>
        <v>0</v>
      </c>
      <c r="N67" s="284">
        <f>COUNTIFS('Services Log'!$B:$B,"&gt;="&amp;"7-1-2025",'Services Log'!$B:$B,"&lt;="&amp;"9-30-2025",'Services Log'!$O:$O,"1")</f>
        <v>0</v>
      </c>
      <c r="O67" s="285">
        <f>SUM(P67:T67)</f>
        <v>0</v>
      </c>
      <c r="P67" s="283">
        <f>COUNTIFS('Services Log'!$B:$B,"&gt;="&amp;"7-1-2025",'Services Log'!$B:$B,"&lt;="&amp;"9-30-2025",'Services Log'!$P:$P,"1")</f>
        <v>0</v>
      </c>
      <c r="Q67" s="283">
        <f>COUNTIFS('Services Log'!$B:$B,"&gt;="&amp;"7-1-2025",'Services Log'!$B:$B,"&lt;="&amp;"9-30-2025",'Services Log'!$Q:$Q,"1")</f>
        <v>0</v>
      </c>
      <c r="R67" s="283">
        <f>COUNTIFS('Services Log'!$B:$B,"&gt;="&amp;"7-1-2025",'Services Log'!$B:$B,"&lt;="&amp;"9-30-2025",'Services Log'!$R:$R,"1")</f>
        <v>0</v>
      </c>
      <c r="S67" s="283">
        <f>COUNTIFS('Services Log'!$B:$B,"&gt;="&amp;"7-1-2025",'Services Log'!$B:$B,"&lt;="&amp;"9-30-2025",'Services Log'!$S:$S,"1")</f>
        <v>0</v>
      </c>
      <c r="T67" s="281">
        <f>COUNTIFS('Services Log'!$B:$B,"&gt;="&amp;"7-1-2025",'Services Log'!$B:$B,"&lt;="&amp;"9-30-2025",'Services Log'!$T:$T,"1")</f>
        <v>0</v>
      </c>
      <c r="U67" s="286">
        <f>SUM(V67:X67)</f>
        <v>0</v>
      </c>
      <c r="V67" s="287">
        <f>COUNTIFS('Services Log'!$B:$B,"&gt;="&amp;"7-1-2025",'Services Log'!$B:$B,"&lt;="&amp;"9-30-2025",'Services Log'!$U:$U,"1")</f>
        <v>0</v>
      </c>
      <c r="W67" s="287">
        <f>COUNTIFS('Services Log'!$B:$B,"&gt;="&amp;"7-1-2025",'Services Log'!$B:$B,"&lt;="&amp;"9-30-2025",'Services Log'!$V:$V,"1")</f>
        <v>0</v>
      </c>
      <c r="X67" s="288">
        <f>COUNTIFS('Services Log'!$B:$B,"&gt;="&amp;"7-1-2025",'Services Log'!$B:$B,"&lt;="&amp;"9-30-2025",'Services Log'!$W:$W,"1")</f>
        <v>0</v>
      </c>
      <c r="Y67" s="289">
        <f>SUM(Z67:AA67)</f>
        <v>0</v>
      </c>
      <c r="Z67" s="287">
        <f>COUNTIFS('Services Log'!$B:$B,"&gt;="&amp;"7-1-2025",'Services Log'!$B:$B,"&lt;="&amp;"9-30-2025",'Services Log'!$X:$X,"1")</f>
        <v>0</v>
      </c>
      <c r="AA67" s="290">
        <f>COUNTIFS('Services Log'!$B:$B,"&gt;="&amp;"7-1-2025",'Services Log'!$B:$B,"&lt;="&amp;"9-30-2025",'Services Log'!$Y:$Y,"1")</f>
        <v>0</v>
      </c>
      <c r="AB67" s="291">
        <f>SUM(AC67:AF67)</f>
        <v>0</v>
      </c>
      <c r="AC67" s="292">
        <f>COUNTIFS('Services Log'!$B:$B,"&gt;="&amp;"7-1-2025",'Services Log'!$B:$B,"&lt;="&amp;"9-30-2025",'Services Log'!$Z:$Z,"1")</f>
        <v>0</v>
      </c>
      <c r="AD67" s="292">
        <f>COUNTIFS('Services Log'!$B:$B,"&gt;="&amp;"7-1-2025",'Services Log'!$B:$B,"&lt;="&amp;"9-30-2025",'Services Log'!$AA:$AA,"1")</f>
        <v>0</v>
      </c>
      <c r="AE67" s="292">
        <f>COUNTIFS('Services Log'!$B:$B,"&gt;="&amp;"7-1-2025",'Services Log'!$B:$B,"&lt;="&amp;"9-30-2025",'Services Log'!$AB:$AB,"1")</f>
        <v>0</v>
      </c>
      <c r="AF67" s="293">
        <f>COUNTIFS('Services Log'!$B:$B,"&gt;="&amp;"7-1-2025",'Services Log'!$B:$B,"&lt;="&amp;"9-30-2025",'Services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IWCI6F0/aUmrj8U2LL/yS5gG2Id8NQLWX8/SeOkf5lhUKz9OonZWxNX0/TcSH2eKheSQ6e0sJIIAh+bD8QezGA==" saltValue="B1+Ny1/mbkCjGvbtO+YioQ==" spinCount="100000" sheet="1" objects="1" scenarios="1" insertRows="0" deleteRows="0"/>
  <mergeCells count="8">
    <mergeCell ref="A1:B1"/>
    <mergeCell ref="A61:B61"/>
    <mergeCell ref="AK2:AP2"/>
    <mergeCell ref="C2:D2"/>
    <mergeCell ref="E2:N2"/>
    <mergeCell ref="O2:T2"/>
    <mergeCell ref="U2:AA2"/>
    <mergeCell ref="AB2:AJ2"/>
  </mergeCells>
  <conditionalFormatting sqref="B4:B59">
    <cfRule type="duplicateValues" dxfId="216" priority="3"/>
  </conditionalFormatting>
  <dataValidations count="4">
    <dataValidation allowBlank="1" showInputMessage="1" showErrorMessage="1" sqref="A62:A63 B63:B64 AP3 B66:B1048576 AB66 B2:B60" xr:uid="{B3B71BBA-D306-471C-9A6D-DC7715782430}"/>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572AD17-21D3-4C48-903B-9C79BED33048}">
      <formula1>1</formula1>
      <formula2>1</formula2>
    </dataValidation>
    <dataValidation type="whole" allowBlank="1" showInputMessage="1" showErrorMessage="1" sqref="AK4:AP59 S4:AI59 E4:Q59" xr:uid="{DBA32D68-2ADD-4DA8-9D62-AF3BC97D9E31}">
      <formula1>1</formula1>
      <formula2>1</formula2>
    </dataValidation>
    <dataValidation type="whole" operator="equal" allowBlank="1" showInputMessage="1" showErrorMessage="1" sqref="C4:D59" xr:uid="{3771B2E6-2C9B-4323-AFA6-55CB4A9EFF5F}">
      <formula1>1</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4C85-C61A-5045-B192-CD1275C6D444}">
  <sheetPr>
    <tabColor theme="8" tint="-0.249977111117893"/>
  </sheetPr>
  <dimension ref="A1:CE69"/>
  <sheetViews>
    <sheetView topLeftCell="A4" zoomScale="50" zoomScaleNormal="58" workbookViewId="0">
      <pane xSplit="2" topLeftCell="D67" activePane="topRight" state="frozen"/>
      <selection pane="topRight" activeCell="D67" sqref="D67"/>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 style="47" customWidth="1"/>
    <col min="6" max="6" width="15.85546875" style="47" customWidth="1"/>
    <col min="7" max="7" width="19.85546875" style="47" customWidth="1"/>
    <col min="8" max="8" width="14.85546875" style="47" customWidth="1"/>
    <col min="9" max="9" width="30.42578125" style="47" customWidth="1"/>
    <col min="10" max="10" width="23.42578125" style="47" customWidth="1"/>
    <col min="11" max="11" width="15.85546875" style="47" customWidth="1"/>
    <col min="12" max="12" width="13.7109375" style="47" customWidth="1"/>
    <col min="13" max="13" width="14.140625" style="47" customWidth="1"/>
    <col min="14" max="14" width="15.42578125" style="47" customWidth="1"/>
    <col min="15" max="16" width="16.140625" style="47" customWidth="1"/>
    <col min="17" max="17" width="14.7109375" style="47" customWidth="1"/>
    <col min="18" max="18" width="19.85546875" style="47" customWidth="1"/>
    <col min="19" max="19" width="13.85546875" style="47" customWidth="1"/>
    <col min="20" max="20" width="13.140625" style="47" customWidth="1"/>
    <col min="21" max="21" width="16.140625" style="47" customWidth="1"/>
    <col min="22" max="27" width="15.42578125" style="47" customWidth="1"/>
    <col min="28" max="28" width="18.710937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0.140625" style="47" customWidth="1"/>
    <col min="35" max="35" width="13" style="47" customWidth="1"/>
    <col min="36" max="36" width="20.7109375" style="47" customWidth="1"/>
    <col min="37" max="37" width="25.85546875" style="47" customWidth="1"/>
    <col min="38" max="40" width="21" style="47" customWidth="1"/>
    <col min="41" max="41" width="31.28515625" style="47" customWidth="1"/>
    <col min="42" max="42" width="21.425781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100</v>
      </c>
      <c r="C2" s="474" t="s">
        <v>30</v>
      </c>
      <c r="D2" s="475"/>
      <c r="E2" s="379" t="s">
        <v>31</v>
      </c>
      <c r="F2" s="379"/>
      <c r="G2" s="379"/>
      <c r="H2" s="379"/>
      <c r="I2" s="379"/>
      <c r="J2" s="379"/>
      <c r="K2" s="379"/>
      <c r="L2" s="379"/>
      <c r="M2" s="379"/>
      <c r="N2" s="380"/>
      <c r="O2" s="381" t="s">
        <v>32</v>
      </c>
      <c r="P2" s="379"/>
      <c r="Q2" s="379"/>
      <c r="R2" s="379"/>
      <c r="S2" s="379"/>
      <c r="T2" s="380"/>
      <c r="U2" s="381" t="s">
        <v>33</v>
      </c>
      <c r="V2" s="379"/>
      <c r="W2" s="379"/>
      <c r="X2" s="379"/>
      <c r="Y2" s="379"/>
      <c r="Z2" s="379"/>
      <c r="AA2" s="380"/>
      <c r="AB2" s="382" t="s">
        <v>34</v>
      </c>
      <c r="AC2" s="383"/>
      <c r="AD2" s="383"/>
      <c r="AE2" s="383"/>
      <c r="AF2" s="383"/>
      <c r="AG2" s="383"/>
      <c r="AH2" s="383"/>
      <c r="AI2" s="383"/>
      <c r="AJ2" s="384"/>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101</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t="shared" ca="1" si="0"/>
        <v>0</v>
      </c>
      <c r="H60" s="299" cm="1">
        <f t="array" ref="H60">SUMPRODUCT(H4:H59, --(C4:C59&lt;&gt;""))</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Log'!$B:$B,"&gt;="&amp;"10-1-2025",'Services Log'!$B:$B,"&lt;="&amp;"12-31-2025",'Services Log'!$F:$F,"1")</f>
        <v>0</v>
      </c>
      <c r="E67" s="283">
        <f>COUNTIFS('Services Log'!$B:$B,"&gt;="&amp;"10-1-2025",'Services Log'!$B:$B,"&lt;="&amp;"12-31-2025",'Services Log'!$G:$G,"1")</f>
        <v>0</v>
      </c>
      <c r="F67" s="283">
        <f>COUNTIFS('Services Log'!$B:$B,"&gt;="&amp;"10-1-2025",'Services Log'!$B:$B,"&lt;="&amp;"12-31-2025",'Services Log'!$H:$H,"1")</f>
        <v>0</v>
      </c>
      <c r="G67" s="283">
        <f>COUNTIFS('Services Log'!$B:$B,"&gt;="&amp;"10-1-2025",'Services Log'!$B:$B,"&lt;="&amp;"12-31-2025",'Services Log'!$I:$I,"1")</f>
        <v>0</v>
      </c>
      <c r="H67" s="283">
        <f>COUNTIFS('Services Log'!$B:$B,"&gt;="&amp;"10-1-2025",'Services Log'!$B:$B,"&lt;="&amp;"12-31-2025",'Services Log'!$J:$J,"1")</f>
        <v>0</v>
      </c>
      <c r="I67" s="283">
        <f>COUNTIFS('Services Log'!$B:$B,"&gt;="&amp;"10-1-2025",'Services Log'!$B:$B,"&lt;="&amp;"12-31-2025",'Services Log'!$K:$K,"1")</f>
        <v>0</v>
      </c>
      <c r="J67" s="281">
        <f>COUNTIFS('Services Log'!$B:$B,"&gt;="&amp;"10-1-2025",'Services Log'!$B:$B,"&lt;="&amp;"12-31-2025",'Services Log'!$L:$L,"1")</f>
        <v>0</v>
      </c>
      <c r="K67" s="282">
        <f>SUM(L67:N67)</f>
        <v>0</v>
      </c>
      <c r="L67" s="283">
        <f>COUNTIFS('Services Log'!$B:$B,"&gt;="&amp;"10-1-2025",'Services Log'!$B:$B,"&lt;="&amp;"12-31-2025",'Services Log'!$M:$M,"1")</f>
        <v>0</v>
      </c>
      <c r="M67" s="283">
        <f>COUNTIFS('Services Log'!$B:$B,"&gt;="&amp;"10-1-2025",'Services Log'!$B:$B,"&lt;="&amp;"12-31-2025",'Services Log'!$N:$N,"1")</f>
        <v>0</v>
      </c>
      <c r="N67" s="284">
        <f>COUNTIFS('Services Log'!$B:$B,"&gt;="&amp;"10-1-2025",'Services Log'!$B:$B,"&lt;="&amp;"12-31-2025",'Services Log'!$O:$O,"1")</f>
        <v>0</v>
      </c>
      <c r="O67" s="285">
        <f>SUM(P67:T67)</f>
        <v>0</v>
      </c>
      <c r="P67" s="283">
        <f>COUNTIFS('Services Log'!$B:$B,"&gt;="&amp;"10-1-2025",'Services Log'!$B:$B,"&lt;="&amp;"12-31-2025",'Services Log'!$P:$P,"1")</f>
        <v>0</v>
      </c>
      <c r="Q67" s="283">
        <f>COUNTIFS('Services Log'!$B:$B,"&gt;="&amp;"10-1-2025",'Services Log'!$B:$B,"&lt;="&amp;"12-31-2025",'Services Log'!$Q:$Q,"1")</f>
        <v>0</v>
      </c>
      <c r="R67" s="283">
        <f>COUNTIFS('Services Log'!$B:$B,"&gt;="&amp;"10-1-2025",'Services Log'!$B:$B,"&lt;="&amp;"12-31-2025",'Services Log'!$R:$R,"1")</f>
        <v>0</v>
      </c>
      <c r="S67" s="283">
        <f>COUNTIFS('Services Log'!$B:$B,"&gt;="&amp;"10-1-2025",'Services Log'!$B:$B,"&lt;="&amp;"12-31-2025",'Services Log'!$S:$S,"1")</f>
        <v>0</v>
      </c>
      <c r="T67" s="281">
        <f>COUNTIFS('Services Log'!$B:$B,"&gt;="&amp;"10-1-2025",'Services Log'!$B:$B,"&lt;="&amp;"12-31-2025",'Services Log'!$T:$T,"1")</f>
        <v>0</v>
      </c>
      <c r="U67" s="286">
        <f>SUM(V67:X67)</f>
        <v>0</v>
      </c>
      <c r="V67" s="287">
        <f>COUNTIFS('Services Log'!$B:$B,"&gt;="&amp;"10-1-2025",'Services Log'!$B:$B,"&lt;="&amp;"12-31-2025",'Services Log'!$U:$U,"1")</f>
        <v>0</v>
      </c>
      <c r="W67" s="287">
        <f>COUNTIFS('Services Log'!$B:$B,"&gt;="&amp;"10-1-2025",'Services Log'!$B:$B,"&lt;="&amp;"12-31-2025",'Services Log'!$V:$V,"1")</f>
        <v>0</v>
      </c>
      <c r="X67" s="288">
        <f>COUNTIFS('Services Log'!$B:$B,"&gt;="&amp;"10-1-2025",'Services Log'!$B:$B,"&lt;="&amp;"12-31-2025",'Services Log'!$W:$W,"1")</f>
        <v>0</v>
      </c>
      <c r="Y67" s="289">
        <f>SUM(Z67:AA67)</f>
        <v>0</v>
      </c>
      <c r="Z67" s="287">
        <f>COUNTIFS('Services Log'!$B:$B,"&gt;="&amp;"10-1-2025",'Services Log'!$B:$B,"&lt;="&amp;"12-31-2025",'Services Log'!$X:$X,"1")</f>
        <v>0</v>
      </c>
      <c r="AA67" s="290">
        <f>COUNTIFS('Services Log'!$B:$B,"&gt;="&amp;"10-1-2025",'Services Log'!$B:$B,"&lt;="&amp;"12-31-2025",'Services Log'!$Y:$Y,"1")</f>
        <v>0</v>
      </c>
      <c r="AB67" s="291">
        <f>SUM(AC67:AF67)</f>
        <v>0</v>
      </c>
      <c r="AC67" s="292">
        <f>COUNTIFS('Services Log'!$B:$B,"&gt;="&amp;"10-1-2025",'Services Log'!$B:$B,"&lt;="&amp;"12-31-2025",'Services Log'!$Z:$Z,"1")</f>
        <v>0</v>
      </c>
      <c r="AD67" s="292">
        <f>COUNTIFS('Services Log'!$B:$B,"&gt;="&amp;"10-1-2025",'Services Log'!$B:$B,"&lt;="&amp;"12-31-2025",'Services Log'!$AA:$AA,"1")</f>
        <v>0</v>
      </c>
      <c r="AE67" s="292">
        <f>COUNTIFS('Services Log'!$B:$B,"&gt;="&amp;"10-1-2025",'Services Log'!$B:$B,"&lt;="&amp;"12-31-2025",'Services Log'!$AB:$AB,"1")</f>
        <v>0</v>
      </c>
      <c r="AF67" s="293">
        <f>COUNTIFS('Services Log'!$B:$B,"&gt;="&amp;"10-1-2025",'Services Log'!$B:$B,"&lt;="&amp;"12-31-2025",'Services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F8+0SusT+IFKzlOKiEpqS1c4S2FUghZiHwRpF7foTmjsa++lxcy+XzydKxtqyXmrWMNaX+ubwWYyKjrSRS1E9g==" saltValue="RoXrTKdMIqZXIkSqUop3gQ=="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171" priority="1"/>
  </conditionalFormatting>
  <dataValidations count="4">
    <dataValidation type="whole" operator="equal" allowBlank="1" showInputMessage="1" showErrorMessage="1" sqref="C4:D59" xr:uid="{53D84350-09C2-4C49-B144-1F453F8CA45F}">
      <formula1>1</formula1>
    </dataValidation>
    <dataValidation type="whole" allowBlank="1" showInputMessage="1" showErrorMessage="1" sqref="AK4:AP59 S4:AI59 E4:Q59" xr:uid="{50AA4015-28C9-C84E-8AFB-EB66E0CEE41E}">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7D4CA0B9-804F-E74A-8A92-2DD8CEED967E}">
      <formula1>1</formula1>
      <formula2>1</formula2>
    </dataValidation>
    <dataValidation allowBlank="1" showInputMessage="1" showErrorMessage="1" sqref="A62:A63 B63:B64 AB66 AP3 B66:B1048576 B2:B60" xr:uid="{00A5B065-F588-1A40-BAC9-E7E38E5E6F8B}"/>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E9F08-4D55-6048-A7BA-AD68F77D48FD}">
  <sheetPr>
    <tabColor theme="8" tint="0.39997558519241921"/>
  </sheetPr>
  <dimension ref="A1:CE69"/>
  <sheetViews>
    <sheetView topLeftCell="A44" zoomScale="75" workbookViewId="0">
      <pane xSplit="2" topLeftCell="G67" activePane="topRight" state="frozen"/>
      <selection pane="topRight" activeCell="G67" sqref="G67"/>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85546875" style="47" customWidth="1"/>
    <col min="6" max="6" width="15.85546875" style="47" customWidth="1"/>
    <col min="7" max="7" width="20" style="47" customWidth="1"/>
    <col min="8" max="8" width="14.85546875" style="47" customWidth="1"/>
    <col min="9" max="9" width="31.28515625" style="47" customWidth="1"/>
    <col min="10" max="10" width="24.7109375" style="47" customWidth="1"/>
    <col min="11" max="11" width="15.85546875" style="47" customWidth="1"/>
    <col min="12" max="13" width="14.140625" style="47" customWidth="1"/>
    <col min="14" max="14" width="15.42578125" style="47" customWidth="1"/>
    <col min="15" max="16" width="16.140625" style="47" customWidth="1"/>
    <col min="17" max="17" width="14.7109375" style="47" customWidth="1"/>
    <col min="18" max="18" width="20" style="47" customWidth="1"/>
    <col min="19" max="19" width="13.85546875" style="47" customWidth="1"/>
    <col min="20" max="20" width="13.28515625" style="47" customWidth="1"/>
    <col min="21" max="21" width="16.140625" style="47" customWidth="1"/>
    <col min="22" max="27" width="15.42578125" style="47" customWidth="1"/>
    <col min="28" max="28" width="18.4257812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1.28515625" style="47" customWidth="1"/>
    <col min="35" max="35" width="13" style="47" customWidth="1"/>
    <col min="36" max="36" width="20.85546875" style="47" customWidth="1"/>
    <col min="37" max="37" width="26.28515625" style="47" customWidth="1"/>
    <col min="38" max="40" width="21" style="47" customWidth="1"/>
    <col min="41" max="41" width="31.28515625" style="47" customWidth="1"/>
    <col min="42" max="42" width="22.1406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102</v>
      </c>
      <c r="C2" s="474" t="s">
        <v>30</v>
      </c>
      <c r="D2" s="475"/>
      <c r="E2" s="379" t="s">
        <v>31</v>
      </c>
      <c r="F2" s="379"/>
      <c r="G2" s="379"/>
      <c r="H2" s="379"/>
      <c r="I2" s="379"/>
      <c r="J2" s="379"/>
      <c r="K2" s="379"/>
      <c r="L2" s="379"/>
      <c r="M2" s="379"/>
      <c r="N2" s="380"/>
      <c r="O2" s="381" t="s">
        <v>32</v>
      </c>
      <c r="P2" s="379"/>
      <c r="Q2" s="379"/>
      <c r="R2" s="379"/>
      <c r="S2" s="379"/>
      <c r="T2" s="380"/>
      <c r="U2" s="381" t="s">
        <v>33</v>
      </c>
      <c r="V2" s="379"/>
      <c r="W2" s="379"/>
      <c r="X2" s="379"/>
      <c r="Y2" s="379"/>
      <c r="Z2" s="379"/>
      <c r="AA2" s="380"/>
      <c r="AB2" s="382" t="s">
        <v>34</v>
      </c>
      <c r="AC2" s="383"/>
      <c r="AD2" s="383"/>
      <c r="AE2" s="383"/>
      <c r="AF2" s="383"/>
      <c r="AG2" s="383"/>
      <c r="AH2" s="383"/>
      <c r="AI2" s="383"/>
      <c r="AJ2" s="384"/>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t="shared" ca="1" si="0"/>
        <v>0</v>
      </c>
      <c r="H60" s="299" cm="1">
        <f t="array" ref="H60">SUMPRODUCT(H4:H59, --(C4:C59&lt;&gt;""))</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Log'!$B:$B,"&gt;="&amp;"1-1-2026",'Services Log'!$B:$B,"&lt;="&amp;"3-31-2026",'Services Log'!$F:$F,"1")</f>
        <v>0</v>
      </c>
      <c r="E67" s="283">
        <f>COUNTIFS('Services Log'!$B:$B,"&gt;="&amp;"1-1-2026",'Services Log'!$B:$B,"&lt;="&amp;"3-31-2026",'Services Log'!$G:$G,"1")</f>
        <v>0</v>
      </c>
      <c r="F67" s="283">
        <f>COUNTIFS('Services Log'!$B:$B,"&gt;="&amp;"1-1-2026",'Services Log'!$B:$B,"&lt;="&amp;"3-31-2026",'Services Log'!$H:$H,"1")</f>
        <v>0</v>
      </c>
      <c r="G67" s="283">
        <f>COUNTIFS('Services Log'!$B:$B,"&gt;="&amp;"1-1-2026",'Services Log'!$B:$B,"&lt;="&amp;"3-31-2026",'Services Log'!$I:$I,"1")</f>
        <v>0</v>
      </c>
      <c r="H67" s="283">
        <f>COUNTIFS('Services Log'!$B:$B,"&gt;="&amp;"1-1-2026",'Services Log'!$B:$B,"&lt;="&amp;"3-31-2026",'Services Log'!$J:$J,"1")</f>
        <v>0</v>
      </c>
      <c r="I67" s="283">
        <f>COUNTIFS('Services Log'!$B:$B,"&gt;="&amp;"1-1-2026",'Services Log'!$B:$B,"&lt;="&amp;"3-31-2026",'Services Log'!$K:$K,"1")</f>
        <v>0</v>
      </c>
      <c r="J67" s="281">
        <f>COUNTIFS('Services Log'!$B:$B,"&gt;="&amp;"1-1-2026",'Services Log'!$B:$B,"&lt;="&amp;"3-31-2026",'Services Log'!$L:$L,"1")</f>
        <v>0</v>
      </c>
      <c r="K67" s="282">
        <f>SUM(L67:N67)</f>
        <v>0</v>
      </c>
      <c r="L67" s="283">
        <f>COUNTIFS('Services Log'!$B:$B,"&gt;="&amp;"1-1-2026",'Services Log'!$B:$B,"&lt;="&amp;"3-31-2026",'Services Log'!$M:$M,"1")</f>
        <v>0</v>
      </c>
      <c r="M67" s="283">
        <f>COUNTIFS('Services Log'!$B:$B,"&gt;="&amp;"1-1-2026",'Services Log'!$B:$B,"&lt;="&amp;"3-31-2026",'Services Log'!$N:$N,"1")</f>
        <v>0</v>
      </c>
      <c r="N67" s="284">
        <f>COUNTIFS('Services Log'!$B:$B,"&gt;="&amp;"1-1-2026",'Services Log'!$B:$B,"&lt;="&amp;"3-31-2026",'Services Log'!$O:$O,"1")</f>
        <v>0</v>
      </c>
      <c r="O67" s="285">
        <f>SUM(P67:T67)</f>
        <v>0</v>
      </c>
      <c r="P67" s="283">
        <f>COUNTIFS('Services Log'!$B:$B,"&gt;="&amp;"1-1-2026",'Services Log'!$B:$B,"&lt;="&amp;"3-31-2026",'Services Log'!$P:$P,"1")</f>
        <v>0</v>
      </c>
      <c r="Q67" s="283">
        <f>COUNTIFS('Services Log'!$B:$B,"&gt;="&amp;"1-1-2026",'Services Log'!$B:$B,"&lt;="&amp;"3-31-2026",'Services Log'!$Q:$Q,"1")</f>
        <v>0</v>
      </c>
      <c r="R67" s="283">
        <f>COUNTIFS('Services Log'!$B:$B,"&gt;="&amp;"1-1-2026",'Services Log'!$B:$B,"&lt;="&amp;"3-31-2026",'Services Log'!$R:$R,"1")</f>
        <v>0</v>
      </c>
      <c r="S67" s="283">
        <f>COUNTIFS('Services Log'!$B:$B,"&gt;="&amp;"1-1-2026",'Services Log'!$B:$B,"&lt;="&amp;"3-31-2026",'Services Log'!$S:$S,"1")</f>
        <v>0</v>
      </c>
      <c r="T67" s="281">
        <f>COUNTIFS('Services Log'!$B:$B,"&gt;="&amp;"1-1-2026",'Services Log'!$B:$B,"&lt;="&amp;"3-31-2026",'Services Log'!$T:$T,"1")</f>
        <v>0</v>
      </c>
      <c r="U67" s="286">
        <f>SUM(V67:X67)</f>
        <v>0</v>
      </c>
      <c r="V67" s="287">
        <f>COUNTIFS('Services Log'!$B:$B,"&gt;="&amp;"1-1-2026",'Services Log'!$B:$B,"&lt;="&amp;"3-31-2026",'Services Log'!$U:$U,"1")</f>
        <v>0</v>
      </c>
      <c r="W67" s="287">
        <f>COUNTIFS('Services Log'!$B:$B,"&gt;="&amp;"1-1-2026",'Services Log'!$B:$B,"&lt;="&amp;"3-31-2026",'Services Log'!$V:$V,"1")</f>
        <v>0</v>
      </c>
      <c r="X67" s="288">
        <f>COUNTIFS('Services Log'!$B:$B,"&gt;="&amp;"1-1-2026",'Services Log'!$B:$B,"&lt;="&amp;"3-31-2026",'Services Log'!$W:$W,"1")</f>
        <v>0</v>
      </c>
      <c r="Y67" s="289">
        <f>SUM(Z67:AA67)</f>
        <v>0</v>
      </c>
      <c r="Z67" s="287">
        <f>COUNTIFS('Services Log'!$B:$B,"&gt;="&amp;"1-1-2026",'Services Log'!$B:$B,"&lt;="&amp;"3-31-2026",'Services Log'!$X:$X,"1")</f>
        <v>0</v>
      </c>
      <c r="AA67" s="290">
        <f>COUNTIFS('Services Log'!$B:$B,"&gt;="&amp;"1-1-2026",'Services Log'!$B:$B,"&lt;="&amp;"3-31-2026",'Services Log'!$Y:$Y,"1")</f>
        <v>0</v>
      </c>
      <c r="AB67" s="291">
        <f>SUM(AC67:AF67)</f>
        <v>0</v>
      </c>
      <c r="AC67" s="292">
        <f>COUNTIFS('Services Log'!$B:$B,"&gt;="&amp;"1-1-2026",'Services Log'!$B:$B,"&lt;="&amp;"3-31-2026",'Services Log'!$Z:$Z,"1")</f>
        <v>0</v>
      </c>
      <c r="AD67" s="292">
        <f>COUNTIFS('Services Log'!$B:$B,"&gt;="&amp;"1-1-2026",'Services Log'!$B:$B,"&lt;="&amp;"3-31-2026",'Services Log'!$AA:$AA,"1")</f>
        <v>0</v>
      </c>
      <c r="AE67" s="292">
        <f>COUNTIFS('Services Log'!$B:$B,"&gt;="&amp;"1-1-2026",'Services Log'!$B:$B,"&lt;="&amp;"3-31-2026",'Services Log'!$AB:$AB,"1")</f>
        <v>0</v>
      </c>
      <c r="AF67" s="293">
        <f>COUNTIFS('Services Log'!$B:$B,"&gt;="&amp;"1-1-2026",'Services Log'!$B:$B,"&lt;="&amp;"3-31-2026",'Services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cXUufkuIeLg1PDDLvlyt9gLzuqliODuRLfx3pqh1wGlg5aJuUBbM/G/loN1huo/PFK/dljZSqtwgitVrJbh/og==" saltValue="35za836egEnUaV9myfWh1g=="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126" priority="1"/>
  </conditionalFormatting>
  <dataValidations count="4">
    <dataValidation type="whole" operator="equal" allowBlank="1" showInputMessage="1" showErrorMessage="1" sqref="C4:D59" xr:uid="{5F047E84-97A9-F24B-B7F4-688E1521906C}">
      <formula1>1</formula1>
    </dataValidation>
    <dataValidation type="whole" allowBlank="1" showInputMessage="1" showErrorMessage="1" sqref="AK4:AP59 S4:AI59 E4:Q59" xr:uid="{09B9BEF1-20B4-D840-83B0-5D70F386E109}">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666AEBC-9264-4747-85DF-FA53B35E5028}">
      <formula1>1</formula1>
      <formula2>1</formula2>
    </dataValidation>
    <dataValidation allowBlank="1" showInputMessage="1" showErrorMessage="1" sqref="A62:A63 B63:B64 AB66 AP3 B66:B1048576 B2:B60" xr:uid="{B77A9B93-3599-DD49-92B3-D47CD54C85CC}"/>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84101-FA2D-F84E-A173-85712C5C77B7}">
  <sheetPr>
    <tabColor theme="8" tint="0.59999389629810485"/>
  </sheetPr>
  <dimension ref="A1:CE69"/>
  <sheetViews>
    <sheetView topLeftCell="A36" zoomScale="81" workbookViewId="0">
      <pane xSplit="2" topLeftCell="E67" activePane="topRight" state="frozen"/>
      <selection pane="topRight" activeCell="E67" sqref="E67"/>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8.140625" style="47" customWidth="1"/>
    <col min="6" max="6" width="15.85546875" style="47" customWidth="1"/>
    <col min="7" max="7" width="22.7109375" style="47" customWidth="1"/>
    <col min="8" max="8" width="14.85546875" style="47" customWidth="1"/>
    <col min="9" max="9" width="34.42578125" style="47" customWidth="1"/>
    <col min="10" max="10" width="27.85546875" style="47" customWidth="1"/>
    <col min="11" max="11" width="17.42578125" style="47" customWidth="1"/>
    <col min="12" max="14" width="15.42578125" style="47" customWidth="1"/>
    <col min="15" max="16" width="16.140625" style="47" customWidth="1"/>
    <col min="17" max="17" width="14.7109375" style="47" customWidth="1"/>
    <col min="18" max="18" width="23.28515625" style="47" customWidth="1"/>
    <col min="19" max="19" width="16.7109375" style="47" customWidth="1"/>
    <col min="20" max="20" width="14.7109375" style="47" customWidth="1"/>
    <col min="21" max="21" width="16.140625" style="47" customWidth="1"/>
    <col min="22" max="25" width="15.42578125" style="47" customWidth="1"/>
    <col min="26" max="26" width="16.7109375" style="47" customWidth="1"/>
    <col min="27" max="27" width="15.42578125" style="47" customWidth="1"/>
    <col min="28" max="28" width="18.4257812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29.85546875" style="47" customWidth="1"/>
    <col min="35" max="35" width="13" style="47" customWidth="1"/>
    <col min="36" max="36" width="19.85546875" style="47" customWidth="1"/>
    <col min="37" max="37" width="29.28515625" style="47" customWidth="1"/>
    <col min="38" max="38" width="21" style="47" customWidth="1"/>
    <col min="39" max="39" width="25.85546875" style="47" customWidth="1"/>
    <col min="40" max="40" width="21.85546875" style="47" customWidth="1"/>
    <col min="41" max="41" width="38.140625" style="47" customWidth="1"/>
    <col min="42" max="42" width="24.1406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104</v>
      </c>
      <c r="C2" s="474" t="s">
        <v>30</v>
      </c>
      <c r="D2" s="475"/>
      <c r="E2" s="379" t="s">
        <v>31</v>
      </c>
      <c r="F2" s="379"/>
      <c r="G2" s="379"/>
      <c r="H2" s="379"/>
      <c r="I2" s="379"/>
      <c r="J2" s="379"/>
      <c r="K2" s="379"/>
      <c r="L2" s="379"/>
      <c r="M2" s="379"/>
      <c r="N2" s="380"/>
      <c r="O2" s="381" t="s">
        <v>32</v>
      </c>
      <c r="P2" s="379"/>
      <c r="Q2" s="379"/>
      <c r="R2" s="379"/>
      <c r="S2" s="379"/>
      <c r="T2" s="380"/>
      <c r="U2" s="381" t="s">
        <v>33</v>
      </c>
      <c r="V2" s="379"/>
      <c r="W2" s="379"/>
      <c r="X2" s="379"/>
      <c r="Y2" s="379"/>
      <c r="Z2" s="379"/>
      <c r="AA2" s="380"/>
      <c r="AB2" s="382" t="s">
        <v>34</v>
      </c>
      <c r="AC2" s="383"/>
      <c r="AD2" s="383"/>
      <c r="AE2" s="383"/>
      <c r="AF2" s="383"/>
      <c r="AG2" s="383"/>
      <c r="AH2" s="383"/>
      <c r="AI2" s="383"/>
      <c r="AJ2" s="384"/>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t="shared" ca="1" si="0"/>
        <v>0</v>
      </c>
      <c r="H60" s="299" cm="1">
        <f t="array" ref="H60">SUMPRODUCT(H4:H59, --(C4:C59&lt;&gt;""))</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Log'!$B:$B,"&gt;="&amp;"4-1-2026",'Services Log'!$B:$B,"&lt;="&amp;"6-30-2026",'Services Log'!$F:$F,"1")</f>
        <v>0</v>
      </c>
      <c r="E67" s="283">
        <f>COUNTIFS('Services Log'!$B:$B,"&gt;="&amp;"4-1-2026",'Services Log'!$B:$B,"&lt;="&amp;"6-30-2026",'Services Log'!$G:$G,"1")</f>
        <v>0</v>
      </c>
      <c r="F67" s="283">
        <f>COUNTIFS('Services Log'!$B:$B,"&gt;="&amp;"4-1-2026",'Services Log'!$B:$B,"&lt;="&amp;"6-30-2026",'Services Log'!$H:$H,"1")</f>
        <v>0</v>
      </c>
      <c r="G67" s="283">
        <f>COUNTIFS('Services Log'!$B:$B,"&gt;="&amp;"4-1-2026",'Services Log'!$B:$B,"&lt;="&amp;"6-30-2026",'Services Log'!$I:$I,"1")</f>
        <v>0</v>
      </c>
      <c r="H67" s="283">
        <f>COUNTIFS('Services Log'!$B:$B,"&gt;="&amp;"4-1-2026",'Services Log'!$B:$B,"&lt;="&amp;"6-30-2026",'Services Log'!$J:$J,"1")</f>
        <v>0</v>
      </c>
      <c r="I67" s="283">
        <f>COUNTIFS('Services Log'!$B:$B,"&gt;="&amp;"4-1-2026",'Services Log'!$B:$B,"&lt;="&amp;"6-30-2026",'Services Log'!$K:$K,"1")</f>
        <v>0</v>
      </c>
      <c r="J67" s="281">
        <f>COUNTIFS('Services Log'!$B:$B,"&gt;="&amp;"4-1-2026",'Services Log'!$B:$B,"&lt;="&amp;"6-30-2026",'Services Log'!$L:$L,"1")</f>
        <v>0</v>
      </c>
      <c r="K67" s="282">
        <f>SUM(L67:N67)</f>
        <v>0</v>
      </c>
      <c r="L67" s="283">
        <f>COUNTIFS('Services Log'!$B:$B,"&gt;="&amp;"4-1-2026",'Services Log'!$B:$B,"&lt;="&amp;"6-30-2026",'Services Log'!$M:$M,"1")</f>
        <v>0</v>
      </c>
      <c r="M67" s="283">
        <f>COUNTIFS('Services Log'!$B:$B,"&gt;="&amp;"4-1-2026",'Services Log'!$B:$B,"&lt;="&amp;"6-30-2026",'Services Log'!$N:$N,"1")</f>
        <v>0</v>
      </c>
      <c r="N67" s="284">
        <f>COUNTIFS('Services Log'!$B:$B,"&gt;="&amp;"4-1-2026",'Services Log'!$B:$B,"&lt;="&amp;"6-30-2026",'Services Log'!$O:$O,"1")</f>
        <v>0</v>
      </c>
      <c r="O67" s="285">
        <f>SUM(P67:T67)</f>
        <v>0</v>
      </c>
      <c r="P67" s="283">
        <f>COUNTIFS('Services Log'!$B:$B,"&gt;="&amp;"4-1-2026",'Services Log'!$B:$B,"&lt;="&amp;"6-30-2026",'Services Log'!$P:$P,"1")</f>
        <v>0</v>
      </c>
      <c r="Q67" s="283">
        <f>COUNTIFS('Services Log'!$B:$B,"&gt;="&amp;"4-1-2026",'Services Log'!$B:$B,"&lt;="&amp;"6-30-2026",'Services Log'!$Q:$Q,"1")</f>
        <v>0</v>
      </c>
      <c r="R67" s="283">
        <f>COUNTIFS('Services Log'!$B:$B,"&gt;="&amp;"4-1-2026",'Services Log'!$B:$B,"&lt;="&amp;"6-30-2026",'Services Log'!$R:$R,"1")</f>
        <v>0</v>
      </c>
      <c r="S67" s="283">
        <f>COUNTIFS('Services Log'!$B:$B,"&gt;="&amp;"4-1-2026",'Services Log'!$B:$B,"&lt;="&amp;"6-30-2026",'Services Log'!$S:$S,"1")</f>
        <v>0</v>
      </c>
      <c r="T67" s="281">
        <f>COUNTIFS('Services Log'!$B:$B,"&gt;="&amp;"4-1-2026",'Services Log'!$B:$B,"&lt;="&amp;"6-30-2026",'Services Log'!$T:$T,"1")</f>
        <v>0</v>
      </c>
      <c r="U67" s="286">
        <f>SUM(V67:X67)</f>
        <v>0</v>
      </c>
      <c r="V67" s="287">
        <f>COUNTIFS('Services Log'!$B:$B,"&gt;="&amp;"4-1-2026",'Services Log'!$B:$B,"&lt;="&amp;"6-30-2026",'Services Log'!$U:$U,"1")</f>
        <v>0</v>
      </c>
      <c r="W67" s="287">
        <f>COUNTIFS('Services Log'!$B:$B,"&gt;="&amp;"4-1-2026",'Services Log'!$B:$B,"&lt;="&amp;"6-30-2026",'Services Log'!$V:$V,"1")</f>
        <v>0</v>
      </c>
      <c r="X67" s="288">
        <f>COUNTIFS('Services Log'!$B:$B,"&gt;="&amp;"4-1-2026",'Services Log'!$B:$B,"&lt;="&amp;"6-30-2026",'Services Log'!$W:$W,"1")</f>
        <v>0</v>
      </c>
      <c r="Y67" s="289">
        <f>SUM(Z67:AA67)</f>
        <v>0</v>
      </c>
      <c r="Z67" s="287">
        <f>COUNTIFS('Services Log'!$B:$B,"&gt;="&amp;"4-1-2026",'Services Log'!$B:$B,"&lt;="&amp;"6-30-2026",'Services Log'!$X:$X,"1")</f>
        <v>0</v>
      </c>
      <c r="AA67" s="290">
        <f>COUNTIFS('Services Log'!$B:$B,"&gt;="&amp;"4-1-2026",'Services Log'!$B:$B,"&lt;="&amp;"6-30-2026",'Services Log'!$Y:$Y,"1")</f>
        <v>0</v>
      </c>
      <c r="AB67" s="291">
        <f>SUM(AC67:AF67)</f>
        <v>0</v>
      </c>
      <c r="AC67" s="292">
        <f>COUNTIFS('Services Log'!$B:$B,"&gt;="&amp;"4-1-2026",'Services Log'!$B:$B,"&lt;="&amp;"6-30-2026",'Services Log'!$Z:$Z,"1")</f>
        <v>0</v>
      </c>
      <c r="AD67" s="292">
        <f>COUNTIFS('Services Log'!$B:$B,"&gt;="&amp;"4-1-2026",'Services Log'!$B:$B,"&lt;="&amp;"6-30-2026",'Services Log'!$AA:$AA,"1")</f>
        <v>0</v>
      </c>
      <c r="AE67" s="292">
        <f>COUNTIFS('Services Log'!$B:$B,"&gt;="&amp;"4-1-2026",'Services Log'!$B:$B,"&lt;="&amp;"6-30-2026",'Services Log'!$AB:$AB,"1")</f>
        <v>0</v>
      </c>
      <c r="AF67" s="293">
        <f>COUNTIFS('Services Log'!$B:$B,"&gt;="&amp;"4-1-2026",'Services Log'!$B:$B,"&lt;="&amp;"6-30-2026",'Services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xvKwqGqL7w7gU6+tNBRhqNt7OkFxvvsnfIUhFXzdmP7k6SG6RZaWnKOboysBgwDAghFMIwzPUaMiMyyODmwQ3Q==" saltValue="H5wY8DJb8dnPrlcUGHavYw=="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81" priority="1"/>
  </conditionalFormatting>
  <dataValidations count="4">
    <dataValidation type="whole" operator="equal" allowBlank="1" showInputMessage="1" showErrorMessage="1" sqref="C4:D59" xr:uid="{5DD4BA1D-2927-204F-A777-CA30E6427868}">
      <formula1>1</formula1>
    </dataValidation>
    <dataValidation type="whole" allowBlank="1" showInputMessage="1" showErrorMessage="1" sqref="AK4:AP59 S4:AI59 E4:Q59" xr:uid="{91415BB3-349E-6541-B9EA-A41C3157F84A}">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0FA6F50F-5666-3240-8FD7-054B60F110D7}">
      <formula1>1</formula1>
      <formula2>1</formula2>
    </dataValidation>
    <dataValidation allowBlank="1" showInputMessage="1" showErrorMessage="1" sqref="A62:A63 B63:B64 AB66 AP3 B66:B1048576 B2:B60" xr:uid="{B3306B63-1A06-944A-99FE-873C4E4ADB2D}"/>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CE694-CE3B-7841-910C-3709084BF22D}">
  <sheetPr>
    <tabColor theme="1" tint="0.499984740745262"/>
  </sheetPr>
  <dimension ref="A1:ADP501"/>
  <sheetViews>
    <sheetView zoomScale="150" workbookViewId="0">
      <pane xSplit="2" ySplit="1" topLeftCell="C2" activePane="bottomRight" state="frozen"/>
      <selection pane="bottomRight" activeCell="H13" sqref="H13"/>
      <selection pane="bottomLeft" activeCell="A2" sqref="A2"/>
      <selection pane="topRight" activeCell="C1" sqref="C1"/>
    </sheetView>
  </sheetViews>
  <sheetFormatPr defaultColWidth="8.85546875" defaultRowHeight="15"/>
  <cols>
    <col min="1" max="1" width="25.140625" style="48" customWidth="1"/>
    <col min="2" max="2" width="23" style="48" customWidth="1"/>
    <col min="3" max="3" width="21.28515625" style="48" customWidth="1"/>
    <col min="4" max="4" width="16.28515625" style="47" customWidth="1"/>
    <col min="5" max="5" width="15.85546875" style="47" customWidth="1"/>
    <col min="6" max="6" width="40.28515625" style="161" customWidth="1"/>
    <col min="7" max="30" width="40.28515625" style="48" customWidth="1"/>
    <col min="31" max="31" width="45.85546875" style="48" customWidth="1"/>
    <col min="32" max="32" width="65.42578125" style="48" customWidth="1"/>
    <col min="33" max="16384" width="8.85546875" style="48"/>
  </cols>
  <sheetData>
    <row r="1" spans="1:796" s="146" customFormat="1" ht="73.5" customHeight="1">
      <c r="A1" s="138" t="s">
        <v>105</v>
      </c>
      <c r="B1" s="139" t="s">
        <v>106</v>
      </c>
      <c r="C1" s="140" t="s">
        <v>107</v>
      </c>
      <c r="D1" s="141" t="s">
        <v>18</v>
      </c>
      <c r="E1" s="142" t="s">
        <v>20</v>
      </c>
      <c r="F1" s="143" t="s">
        <v>108</v>
      </c>
      <c r="G1" s="143" t="s">
        <v>109</v>
      </c>
      <c r="H1" s="143" t="s">
        <v>110</v>
      </c>
      <c r="I1" s="143" t="s">
        <v>111</v>
      </c>
      <c r="J1" s="143" t="s">
        <v>112</v>
      </c>
      <c r="K1" s="143" t="s">
        <v>113</v>
      </c>
      <c r="L1" s="143" t="s">
        <v>114</v>
      </c>
      <c r="M1" s="143" t="s">
        <v>115</v>
      </c>
      <c r="N1" s="143" t="s">
        <v>116</v>
      </c>
      <c r="O1" s="143" t="s">
        <v>117</v>
      </c>
      <c r="P1" s="143" t="s">
        <v>118</v>
      </c>
      <c r="Q1" s="143" t="s">
        <v>119</v>
      </c>
      <c r="R1" s="143" t="s">
        <v>120</v>
      </c>
      <c r="S1" s="143" t="s">
        <v>121</v>
      </c>
      <c r="T1" s="143" t="s">
        <v>122</v>
      </c>
      <c r="U1" s="143" t="s">
        <v>123</v>
      </c>
      <c r="V1" s="143" t="s">
        <v>124</v>
      </c>
      <c r="W1" s="143" t="s">
        <v>125</v>
      </c>
      <c r="X1" s="143" t="s">
        <v>126</v>
      </c>
      <c r="Y1" s="143" t="s">
        <v>127</v>
      </c>
      <c r="Z1" s="143" t="s">
        <v>128</v>
      </c>
      <c r="AA1" s="143" t="s">
        <v>129</v>
      </c>
      <c r="AB1" s="143" t="s">
        <v>130</v>
      </c>
      <c r="AC1" s="143" t="s">
        <v>131</v>
      </c>
      <c r="AD1" s="144" t="s">
        <v>132</v>
      </c>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c r="CK1" s="145"/>
      <c r="CL1" s="145"/>
      <c r="CM1" s="145"/>
      <c r="CN1" s="145"/>
      <c r="CO1" s="145"/>
      <c r="CP1" s="145"/>
      <c r="CQ1" s="145"/>
      <c r="CR1" s="145"/>
      <c r="CS1" s="145"/>
      <c r="CT1" s="145"/>
      <c r="CU1" s="145"/>
      <c r="CV1" s="145"/>
      <c r="CW1" s="145"/>
      <c r="CX1" s="145"/>
      <c r="CY1" s="145"/>
      <c r="CZ1" s="145"/>
      <c r="DA1" s="145"/>
      <c r="DB1" s="145"/>
      <c r="DC1" s="145"/>
      <c r="DD1" s="145"/>
      <c r="DE1" s="145"/>
      <c r="DF1" s="145"/>
      <c r="DG1" s="145"/>
      <c r="DH1" s="145"/>
      <c r="DI1" s="145"/>
      <c r="DJ1" s="145"/>
      <c r="DK1" s="145"/>
      <c r="DL1" s="145"/>
      <c r="DM1" s="145"/>
      <c r="DN1" s="145"/>
      <c r="DO1" s="145"/>
      <c r="DP1" s="145"/>
      <c r="DQ1" s="145"/>
      <c r="DR1" s="145"/>
      <c r="DS1" s="145"/>
      <c r="DT1" s="145"/>
      <c r="DU1" s="145"/>
      <c r="DV1" s="145"/>
      <c r="DW1" s="145"/>
      <c r="DX1" s="145"/>
      <c r="DY1" s="145"/>
      <c r="DZ1" s="145"/>
      <c r="EA1" s="145"/>
      <c r="EB1" s="145"/>
      <c r="EC1" s="145"/>
      <c r="ED1" s="145"/>
      <c r="EE1" s="145"/>
      <c r="EF1" s="145"/>
      <c r="EG1" s="145"/>
      <c r="EH1" s="145"/>
      <c r="EI1" s="145"/>
      <c r="EJ1" s="145"/>
      <c r="EK1" s="145"/>
      <c r="EL1" s="145"/>
      <c r="EM1" s="145"/>
      <c r="EN1" s="145"/>
      <c r="EO1" s="145"/>
      <c r="EP1" s="145"/>
      <c r="EQ1" s="145"/>
      <c r="ER1" s="145"/>
      <c r="ES1" s="145"/>
      <c r="ET1" s="145"/>
      <c r="EU1" s="145"/>
      <c r="EV1" s="145"/>
      <c r="EW1" s="145"/>
      <c r="EX1" s="145"/>
      <c r="EY1" s="145"/>
      <c r="EZ1" s="145"/>
      <c r="FA1" s="145"/>
      <c r="FB1" s="145"/>
      <c r="FC1" s="145"/>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c r="IJ1" s="145"/>
      <c r="IK1" s="145"/>
      <c r="IL1" s="145"/>
      <c r="IM1" s="145"/>
      <c r="IN1" s="145"/>
      <c r="IO1" s="145"/>
      <c r="IP1" s="145"/>
      <c r="IQ1" s="145"/>
      <c r="IR1" s="145"/>
      <c r="IS1" s="145"/>
      <c r="IT1" s="145"/>
      <c r="IU1" s="145"/>
      <c r="IV1" s="145"/>
      <c r="IW1" s="145"/>
      <c r="IX1" s="145"/>
      <c r="IY1" s="145"/>
      <c r="IZ1" s="145"/>
      <c r="JA1" s="145"/>
      <c r="JB1" s="145"/>
      <c r="JC1" s="145"/>
      <c r="JD1" s="145"/>
      <c r="JE1" s="145"/>
      <c r="JF1" s="145"/>
      <c r="JG1" s="145"/>
      <c r="JH1" s="145"/>
      <c r="JI1" s="145"/>
      <c r="JJ1" s="145"/>
      <c r="JK1" s="145"/>
      <c r="JL1" s="145"/>
      <c r="JM1" s="145"/>
      <c r="JN1" s="145"/>
      <c r="JO1" s="145"/>
      <c r="JP1" s="145"/>
      <c r="JQ1" s="145"/>
      <c r="JR1" s="145"/>
      <c r="JS1" s="145"/>
      <c r="JT1" s="145"/>
      <c r="JU1" s="145"/>
      <c r="JV1" s="145"/>
      <c r="JW1" s="145"/>
      <c r="JX1" s="145"/>
      <c r="JY1" s="145"/>
      <c r="JZ1" s="145"/>
      <c r="KA1" s="145"/>
      <c r="KB1" s="145"/>
      <c r="KC1" s="145"/>
      <c r="KD1" s="145"/>
      <c r="KE1" s="145"/>
      <c r="KF1" s="145"/>
      <c r="KG1" s="145"/>
      <c r="KH1" s="145"/>
      <c r="KI1" s="145"/>
      <c r="KJ1" s="145"/>
      <c r="KK1" s="145"/>
      <c r="KL1" s="145"/>
      <c r="KM1" s="145"/>
      <c r="KN1" s="145"/>
      <c r="KO1" s="145"/>
      <c r="KP1" s="145"/>
      <c r="KQ1" s="145"/>
      <c r="KR1" s="145"/>
      <c r="KS1" s="145"/>
      <c r="KT1" s="145"/>
      <c r="KU1" s="145"/>
      <c r="KV1" s="145"/>
      <c r="KW1" s="145"/>
      <c r="KX1" s="145"/>
      <c r="KY1" s="145"/>
      <c r="KZ1" s="145"/>
      <c r="LA1" s="145"/>
      <c r="LB1" s="145"/>
      <c r="LC1" s="145"/>
      <c r="LD1" s="145"/>
      <c r="LE1" s="145"/>
      <c r="LF1" s="145"/>
      <c r="LG1" s="145"/>
      <c r="LH1" s="145"/>
      <c r="LI1" s="145"/>
      <c r="LJ1" s="145"/>
      <c r="LK1" s="145"/>
      <c r="LL1" s="145"/>
      <c r="LM1" s="145"/>
      <c r="LN1" s="145"/>
      <c r="LO1" s="145"/>
      <c r="LP1" s="145"/>
      <c r="LQ1" s="145"/>
      <c r="LR1" s="145"/>
      <c r="LS1" s="145"/>
      <c r="LT1" s="145"/>
      <c r="LU1" s="145"/>
      <c r="LV1" s="145"/>
      <c r="LW1" s="145"/>
      <c r="LX1" s="145"/>
      <c r="LY1" s="145"/>
      <c r="LZ1" s="145"/>
      <c r="MA1" s="145"/>
      <c r="MB1" s="145"/>
      <c r="MC1" s="145"/>
      <c r="MD1" s="145"/>
      <c r="ME1" s="145"/>
      <c r="MF1" s="145"/>
      <c r="MG1" s="145"/>
      <c r="MH1" s="145"/>
      <c r="MI1" s="145"/>
      <c r="MJ1" s="145"/>
      <c r="MK1" s="145"/>
      <c r="ML1" s="145"/>
      <c r="MM1" s="145"/>
      <c r="MN1" s="145"/>
      <c r="MO1" s="145"/>
      <c r="MP1" s="145"/>
      <c r="MQ1" s="145"/>
      <c r="MR1" s="145"/>
      <c r="MS1" s="145"/>
      <c r="MT1" s="145"/>
      <c r="MU1" s="145"/>
      <c r="MV1" s="145"/>
      <c r="MW1" s="145"/>
      <c r="MX1" s="145"/>
      <c r="MY1" s="145"/>
      <c r="MZ1" s="145"/>
      <c r="NA1" s="145"/>
      <c r="NB1" s="145"/>
      <c r="NC1" s="145"/>
      <c r="ND1" s="145"/>
      <c r="NE1" s="145"/>
      <c r="NF1" s="145"/>
      <c r="NG1" s="145"/>
      <c r="NH1" s="145"/>
      <c r="NI1" s="145"/>
      <c r="NJ1" s="145"/>
      <c r="NK1" s="145"/>
      <c r="NL1" s="145"/>
      <c r="NM1" s="145"/>
      <c r="NN1" s="145"/>
      <c r="NO1" s="145"/>
      <c r="NP1" s="145"/>
      <c r="NQ1" s="145"/>
      <c r="NR1" s="145"/>
      <c r="NS1" s="145"/>
      <c r="NT1" s="145"/>
      <c r="NU1" s="145"/>
      <c r="NV1" s="145"/>
      <c r="NW1" s="145"/>
      <c r="NX1" s="145"/>
      <c r="NY1" s="145"/>
      <c r="NZ1" s="145"/>
      <c r="OA1" s="145"/>
      <c r="OB1" s="145"/>
      <c r="OC1" s="145"/>
      <c r="OD1" s="145"/>
      <c r="OE1" s="145"/>
      <c r="OF1" s="145"/>
      <c r="OG1" s="145"/>
      <c r="OH1" s="145"/>
      <c r="OI1" s="145"/>
      <c r="OJ1" s="145"/>
      <c r="OK1" s="145"/>
      <c r="OL1" s="145"/>
      <c r="OM1" s="145"/>
      <c r="ON1" s="145"/>
      <c r="OO1" s="145"/>
      <c r="OP1" s="145"/>
      <c r="OQ1" s="145"/>
      <c r="OR1" s="145"/>
      <c r="OS1" s="145"/>
      <c r="OT1" s="145"/>
      <c r="OU1" s="145"/>
      <c r="OV1" s="145"/>
      <c r="OW1" s="145"/>
      <c r="OX1" s="145"/>
      <c r="OY1" s="145"/>
      <c r="OZ1" s="145"/>
      <c r="PA1" s="145"/>
      <c r="PB1" s="145"/>
      <c r="PC1" s="145"/>
      <c r="PD1" s="145"/>
      <c r="PE1" s="145"/>
      <c r="PF1" s="145"/>
      <c r="PG1" s="145"/>
      <c r="PH1" s="145"/>
      <c r="PI1" s="145"/>
      <c r="PJ1" s="145"/>
      <c r="PK1" s="145"/>
      <c r="PL1" s="145"/>
      <c r="PM1" s="145"/>
      <c r="PN1" s="145"/>
      <c r="PO1" s="145"/>
      <c r="PP1" s="145"/>
      <c r="PQ1" s="145"/>
      <c r="PR1" s="145"/>
      <c r="PS1" s="145"/>
      <c r="PT1" s="145"/>
      <c r="PU1" s="145"/>
      <c r="PV1" s="145"/>
      <c r="PW1" s="145"/>
      <c r="PX1" s="145"/>
      <c r="PY1" s="145"/>
      <c r="PZ1" s="145"/>
      <c r="QA1" s="145"/>
      <c r="QB1" s="145"/>
      <c r="QC1" s="145"/>
      <c r="QD1" s="145"/>
      <c r="QE1" s="145"/>
      <c r="QF1" s="145"/>
      <c r="QG1" s="145"/>
      <c r="QH1" s="145"/>
      <c r="QI1" s="145"/>
      <c r="QJ1" s="145"/>
      <c r="QK1" s="145"/>
      <c r="QL1" s="145"/>
      <c r="QM1" s="145"/>
      <c r="QN1" s="145"/>
      <c r="QO1" s="145"/>
      <c r="QP1" s="145"/>
      <c r="QQ1" s="145"/>
      <c r="QR1" s="145"/>
      <c r="QS1" s="145"/>
      <c r="QT1" s="145"/>
      <c r="QU1" s="145"/>
      <c r="QV1" s="145"/>
      <c r="QW1" s="145"/>
      <c r="QX1" s="145"/>
      <c r="QY1" s="145"/>
      <c r="QZ1" s="145"/>
      <c r="RA1" s="145"/>
      <c r="RB1" s="145"/>
      <c r="RC1" s="145"/>
      <c r="RD1" s="145"/>
      <c r="RE1" s="145"/>
      <c r="RF1" s="145"/>
      <c r="RG1" s="145"/>
      <c r="RH1" s="145"/>
      <c r="RI1" s="145"/>
      <c r="RJ1" s="145"/>
      <c r="RK1" s="145"/>
      <c r="RL1" s="145"/>
      <c r="RM1" s="145"/>
      <c r="RN1" s="145"/>
      <c r="RO1" s="145"/>
      <c r="RP1" s="145"/>
      <c r="RQ1" s="145"/>
      <c r="RR1" s="145"/>
      <c r="RS1" s="145"/>
      <c r="RT1" s="145"/>
      <c r="RU1" s="145"/>
      <c r="RV1" s="145"/>
      <c r="RW1" s="145"/>
      <c r="RX1" s="145"/>
      <c r="RY1" s="145"/>
      <c r="RZ1" s="145"/>
      <c r="SA1" s="145"/>
      <c r="SB1" s="145"/>
      <c r="SC1" s="145"/>
      <c r="SD1" s="145"/>
      <c r="SE1" s="145"/>
      <c r="SF1" s="145"/>
      <c r="SG1" s="145"/>
      <c r="SH1" s="145"/>
      <c r="SI1" s="145"/>
      <c r="SJ1" s="145"/>
      <c r="SK1" s="145"/>
      <c r="SL1" s="145"/>
      <c r="SM1" s="145"/>
      <c r="SN1" s="145"/>
      <c r="SO1" s="145"/>
      <c r="SP1" s="145"/>
      <c r="SQ1" s="145"/>
      <c r="SR1" s="145"/>
      <c r="SS1" s="145"/>
      <c r="ST1" s="145"/>
      <c r="SU1" s="145"/>
      <c r="SV1" s="145"/>
      <c r="SW1" s="145"/>
      <c r="SX1" s="145"/>
      <c r="SY1" s="145"/>
      <c r="SZ1" s="145"/>
      <c r="TA1" s="145"/>
      <c r="TB1" s="145"/>
      <c r="TC1" s="145"/>
      <c r="TD1" s="145"/>
      <c r="TE1" s="145"/>
      <c r="TF1" s="145"/>
      <c r="TG1" s="145"/>
      <c r="TH1" s="145"/>
      <c r="TI1" s="145"/>
      <c r="TJ1" s="145"/>
      <c r="TK1" s="145"/>
      <c r="TL1" s="145"/>
      <c r="TM1" s="145"/>
      <c r="TN1" s="145"/>
      <c r="TO1" s="145"/>
      <c r="TP1" s="145"/>
      <c r="TQ1" s="145"/>
      <c r="TR1" s="145"/>
      <c r="TS1" s="145"/>
      <c r="TT1" s="145"/>
      <c r="TU1" s="145"/>
      <c r="TV1" s="145"/>
      <c r="TW1" s="145"/>
      <c r="TX1" s="145"/>
      <c r="TY1" s="145"/>
      <c r="TZ1" s="145"/>
      <c r="UA1" s="145"/>
      <c r="UB1" s="145"/>
      <c r="UC1" s="145"/>
      <c r="UD1" s="145"/>
      <c r="UE1" s="145"/>
      <c r="UF1" s="145"/>
      <c r="UG1" s="145"/>
      <c r="UH1" s="145"/>
      <c r="UI1" s="145"/>
      <c r="UJ1" s="145"/>
      <c r="UK1" s="145"/>
      <c r="UL1" s="145"/>
      <c r="UM1" s="145"/>
      <c r="UN1" s="145"/>
      <c r="UO1" s="145"/>
      <c r="UP1" s="145"/>
      <c r="UQ1" s="145"/>
      <c r="UR1" s="145"/>
      <c r="US1" s="145"/>
      <c r="UT1" s="145"/>
      <c r="UU1" s="145"/>
      <c r="UV1" s="145"/>
      <c r="UW1" s="145"/>
      <c r="UX1" s="145"/>
      <c r="UY1" s="145"/>
      <c r="UZ1" s="145"/>
      <c r="VA1" s="145"/>
      <c r="VB1" s="145"/>
      <c r="VC1" s="145"/>
      <c r="VD1" s="145"/>
      <c r="VE1" s="145"/>
      <c r="VF1" s="145"/>
      <c r="VG1" s="145"/>
      <c r="VH1" s="145"/>
      <c r="VI1" s="145"/>
      <c r="VJ1" s="145"/>
      <c r="VK1" s="145"/>
      <c r="VL1" s="145"/>
      <c r="VM1" s="145"/>
      <c r="VN1" s="145"/>
      <c r="VO1" s="145"/>
      <c r="VP1" s="145"/>
      <c r="VQ1" s="145"/>
      <c r="VR1" s="145"/>
      <c r="VS1" s="145"/>
      <c r="VT1" s="145"/>
      <c r="VU1" s="145"/>
      <c r="VV1" s="145"/>
      <c r="VW1" s="145"/>
      <c r="VX1" s="145"/>
      <c r="VY1" s="145"/>
      <c r="VZ1" s="145"/>
      <c r="WA1" s="145"/>
      <c r="WB1" s="145"/>
      <c r="WC1" s="145"/>
      <c r="WD1" s="145"/>
      <c r="WE1" s="145"/>
      <c r="WF1" s="145"/>
      <c r="WG1" s="145"/>
      <c r="WH1" s="145"/>
      <c r="WI1" s="145"/>
      <c r="WJ1" s="145"/>
      <c r="WK1" s="145"/>
      <c r="WL1" s="145"/>
      <c r="WM1" s="145"/>
      <c r="WN1" s="145"/>
      <c r="WO1" s="145"/>
      <c r="WP1" s="145"/>
      <c r="WQ1" s="145"/>
      <c r="WR1" s="145"/>
      <c r="WS1" s="145"/>
      <c r="WT1" s="145"/>
      <c r="WU1" s="145"/>
      <c r="WV1" s="145"/>
      <c r="WW1" s="145"/>
      <c r="WX1" s="145"/>
      <c r="WY1" s="145"/>
      <c r="WZ1" s="145"/>
      <c r="XA1" s="145"/>
      <c r="XB1" s="145"/>
      <c r="XC1" s="145"/>
      <c r="XD1" s="145"/>
      <c r="XE1" s="145"/>
      <c r="XF1" s="145"/>
      <c r="XG1" s="145"/>
      <c r="XH1" s="145"/>
      <c r="XI1" s="145"/>
      <c r="XJ1" s="145"/>
      <c r="XK1" s="145"/>
      <c r="XL1" s="145"/>
      <c r="XM1" s="145"/>
      <c r="XN1" s="145"/>
      <c r="XO1" s="145"/>
      <c r="XP1" s="145"/>
      <c r="XQ1" s="145"/>
      <c r="XR1" s="145"/>
      <c r="XS1" s="145"/>
      <c r="XT1" s="145"/>
      <c r="XU1" s="145"/>
      <c r="XV1" s="145"/>
      <c r="XW1" s="145"/>
      <c r="XX1" s="145"/>
      <c r="XY1" s="145"/>
      <c r="XZ1" s="145"/>
      <c r="YA1" s="145"/>
      <c r="YB1" s="145"/>
      <c r="YC1" s="145"/>
      <c r="YD1" s="145"/>
      <c r="YE1" s="145"/>
      <c r="YF1" s="145"/>
      <c r="YG1" s="145"/>
      <c r="YH1" s="145"/>
      <c r="YI1" s="145"/>
      <c r="YJ1" s="145"/>
      <c r="YK1" s="145"/>
      <c r="YL1" s="145"/>
      <c r="YM1" s="145"/>
      <c r="YN1" s="145"/>
      <c r="YO1" s="145"/>
      <c r="YP1" s="145"/>
      <c r="YQ1" s="145"/>
      <c r="YR1" s="145"/>
      <c r="YS1" s="145"/>
      <c r="YT1" s="145"/>
      <c r="YU1" s="145"/>
      <c r="YV1" s="145"/>
      <c r="YW1" s="145"/>
      <c r="YX1" s="145"/>
      <c r="YY1" s="145"/>
      <c r="YZ1" s="145"/>
      <c r="ZA1" s="145"/>
      <c r="ZB1" s="145"/>
      <c r="ZC1" s="145"/>
      <c r="ZD1" s="145"/>
      <c r="ZE1" s="145"/>
      <c r="ZF1" s="145"/>
      <c r="ZG1" s="145"/>
      <c r="ZH1" s="145"/>
      <c r="ZI1" s="145"/>
      <c r="ZJ1" s="145"/>
      <c r="ZK1" s="145"/>
      <c r="ZL1" s="145"/>
      <c r="ZM1" s="145"/>
      <c r="ZN1" s="145"/>
      <c r="ZO1" s="145"/>
      <c r="ZP1" s="145"/>
      <c r="ZQ1" s="145"/>
      <c r="ZR1" s="145"/>
      <c r="ZS1" s="145"/>
      <c r="ZT1" s="145"/>
      <c r="ZU1" s="145"/>
      <c r="ZV1" s="145"/>
      <c r="ZW1" s="145"/>
      <c r="ZX1" s="145"/>
      <c r="ZY1" s="145"/>
      <c r="ZZ1" s="145"/>
      <c r="AAA1" s="145"/>
      <c r="AAB1" s="145"/>
      <c r="AAC1" s="145"/>
      <c r="AAD1" s="145"/>
      <c r="AAE1" s="145"/>
      <c r="AAF1" s="145"/>
      <c r="AAG1" s="145"/>
      <c r="AAH1" s="145"/>
      <c r="AAI1" s="145"/>
      <c r="AAJ1" s="145"/>
      <c r="AAK1" s="145"/>
      <c r="AAL1" s="145"/>
      <c r="AAM1" s="145"/>
      <c r="AAN1" s="145"/>
      <c r="AAO1" s="145"/>
      <c r="AAP1" s="145"/>
      <c r="AAQ1" s="145"/>
      <c r="AAR1" s="145"/>
      <c r="AAS1" s="145"/>
      <c r="AAT1" s="145"/>
      <c r="AAU1" s="145"/>
      <c r="AAV1" s="145"/>
      <c r="AAW1" s="145"/>
      <c r="AAX1" s="145"/>
      <c r="AAY1" s="145"/>
      <c r="AAZ1" s="145"/>
      <c r="ABA1" s="145"/>
      <c r="ABB1" s="145"/>
      <c r="ABC1" s="145"/>
      <c r="ABD1" s="145"/>
      <c r="ABE1" s="145"/>
      <c r="ABF1" s="145"/>
      <c r="ABG1" s="145"/>
      <c r="ABH1" s="145"/>
      <c r="ABI1" s="145"/>
      <c r="ABJ1" s="145"/>
      <c r="ABK1" s="145"/>
      <c r="ABL1" s="145"/>
      <c r="ABM1" s="145"/>
      <c r="ABN1" s="145"/>
      <c r="ABO1" s="145"/>
      <c r="ABP1" s="145"/>
      <c r="ABQ1" s="145"/>
      <c r="ABR1" s="145"/>
      <c r="ABS1" s="145"/>
      <c r="ABT1" s="145"/>
      <c r="ABU1" s="145"/>
      <c r="ABV1" s="145"/>
      <c r="ABW1" s="145"/>
      <c r="ABX1" s="145"/>
      <c r="ABY1" s="145"/>
      <c r="ABZ1" s="145"/>
      <c r="ACA1" s="145"/>
      <c r="ACB1" s="145"/>
      <c r="ACC1" s="145"/>
      <c r="ACD1" s="145"/>
      <c r="ACE1" s="145"/>
      <c r="ACF1" s="145"/>
      <c r="ACG1" s="145"/>
      <c r="ACH1" s="145"/>
      <c r="ACI1" s="145"/>
      <c r="ACJ1" s="145"/>
      <c r="ACK1" s="145"/>
      <c r="ACL1" s="145"/>
      <c r="ACM1" s="145"/>
      <c r="ACN1" s="145"/>
      <c r="ACO1" s="145"/>
      <c r="ACP1" s="145"/>
      <c r="ACQ1" s="145"/>
      <c r="ACR1" s="145"/>
      <c r="ACS1" s="145"/>
      <c r="ACT1" s="145"/>
      <c r="ACU1" s="145"/>
      <c r="ACV1" s="145"/>
      <c r="ACW1" s="145"/>
      <c r="ACX1" s="145"/>
      <c r="ACY1" s="145"/>
      <c r="ACZ1" s="145"/>
      <c r="ADA1" s="145"/>
      <c r="ADB1" s="145"/>
      <c r="ADC1" s="145"/>
      <c r="ADD1" s="145"/>
      <c r="ADE1" s="145"/>
      <c r="ADF1" s="145"/>
      <c r="ADG1" s="145"/>
      <c r="ADH1" s="145"/>
      <c r="ADI1" s="145"/>
      <c r="ADJ1" s="145"/>
      <c r="ADK1" s="145"/>
      <c r="ADL1" s="145"/>
      <c r="ADM1" s="145"/>
      <c r="ADN1" s="145"/>
      <c r="ADO1" s="145"/>
      <c r="ADP1" s="145"/>
    </row>
    <row r="2" spans="1:796">
      <c r="A2" s="147"/>
      <c r="B2" s="148"/>
      <c r="C2" s="149"/>
      <c r="D2" s="150"/>
      <c r="E2" s="151"/>
      <c r="F2" s="152"/>
      <c r="G2" s="152"/>
      <c r="H2" s="152"/>
      <c r="I2" s="152"/>
      <c r="J2" s="152"/>
      <c r="K2" s="152"/>
      <c r="L2" s="152"/>
      <c r="M2" s="152"/>
      <c r="N2" s="152"/>
      <c r="O2" s="152"/>
      <c r="P2" s="152"/>
      <c r="Q2" s="152"/>
      <c r="R2" s="152"/>
      <c r="S2" s="152"/>
      <c r="T2" s="152"/>
      <c r="U2" s="152"/>
      <c r="V2" s="152"/>
      <c r="W2" s="152"/>
      <c r="X2" s="152"/>
      <c r="Y2" s="152"/>
      <c r="Z2" s="152"/>
      <c r="AA2" s="152"/>
      <c r="AB2" s="152"/>
      <c r="AC2" s="152"/>
      <c r="AD2" s="153"/>
    </row>
    <row r="3" spans="1:796">
      <c r="A3" s="154"/>
      <c r="B3" s="151"/>
      <c r="C3" s="149"/>
      <c r="D3" s="150"/>
      <c r="E3" s="151"/>
      <c r="F3" s="152"/>
      <c r="G3" s="152"/>
      <c r="H3" s="152"/>
      <c r="I3" s="152"/>
      <c r="J3" s="152"/>
      <c r="K3" s="152"/>
      <c r="L3" s="152"/>
      <c r="M3" s="152"/>
      <c r="N3" s="152"/>
      <c r="O3" s="152"/>
      <c r="P3" s="152"/>
      <c r="Q3" s="152"/>
      <c r="R3" s="152"/>
      <c r="S3" s="152"/>
      <c r="T3" s="152"/>
      <c r="U3" s="152"/>
      <c r="V3" s="152"/>
      <c r="W3" s="152"/>
      <c r="X3" s="152"/>
      <c r="Y3" s="152"/>
      <c r="Z3" s="152"/>
      <c r="AA3" s="152"/>
      <c r="AB3" s="152"/>
      <c r="AC3" s="152"/>
      <c r="AD3" s="153"/>
    </row>
    <row r="4" spans="1:796">
      <c r="A4" s="154"/>
      <c r="B4" s="151"/>
      <c r="C4" s="149"/>
      <c r="D4" s="150"/>
      <c r="E4" s="151"/>
      <c r="F4" s="152"/>
      <c r="G4" s="152"/>
      <c r="H4" s="152"/>
      <c r="I4" s="152"/>
      <c r="J4" s="152"/>
      <c r="K4" s="152"/>
      <c r="L4" s="152"/>
      <c r="M4" s="152"/>
      <c r="N4" s="152"/>
      <c r="O4" s="152"/>
      <c r="P4" s="152"/>
      <c r="Q4" s="152"/>
      <c r="R4" s="152"/>
      <c r="S4" s="152"/>
      <c r="T4" s="152"/>
      <c r="U4" s="152"/>
      <c r="V4" s="152"/>
      <c r="W4" s="152"/>
      <c r="X4" s="152"/>
      <c r="Y4" s="152"/>
      <c r="Z4" s="152"/>
      <c r="AA4" s="152"/>
      <c r="AB4" s="152"/>
      <c r="AC4" s="152"/>
      <c r="AD4" s="153"/>
    </row>
    <row r="5" spans="1:796">
      <c r="A5" s="154"/>
      <c r="B5" s="151"/>
      <c r="C5" s="149"/>
      <c r="D5" s="150"/>
      <c r="E5" s="151"/>
      <c r="F5" s="152"/>
      <c r="G5" s="152"/>
      <c r="H5" s="152"/>
      <c r="I5" s="152"/>
      <c r="J5" s="152"/>
      <c r="K5" s="152"/>
      <c r="L5" s="152"/>
      <c r="M5" s="152"/>
      <c r="N5" s="152"/>
      <c r="O5" s="152"/>
      <c r="P5" s="152"/>
      <c r="Q5" s="152"/>
      <c r="R5" s="152"/>
      <c r="S5" s="152"/>
      <c r="T5" s="152"/>
      <c r="U5" s="152"/>
      <c r="V5" s="152"/>
      <c r="W5" s="152"/>
      <c r="X5" s="152"/>
      <c r="Y5" s="152"/>
      <c r="Z5" s="152"/>
      <c r="AA5" s="152"/>
      <c r="AB5" s="152"/>
      <c r="AC5" s="152"/>
      <c r="AD5" s="153"/>
    </row>
    <row r="6" spans="1:796">
      <c r="A6" s="154"/>
      <c r="B6" s="151"/>
      <c r="C6" s="149"/>
      <c r="D6" s="150"/>
      <c r="E6" s="151"/>
      <c r="F6" s="152"/>
      <c r="G6" s="152"/>
      <c r="H6" s="152"/>
      <c r="I6" s="152"/>
      <c r="J6" s="152"/>
      <c r="K6" s="152"/>
      <c r="L6" s="152"/>
      <c r="M6" s="152"/>
      <c r="N6" s="152"/>
      <c r="O6" s="152"/>
      <c r="P6" s="152"/>
      <c r="Q6" s="152"/>
      <c r="R6" s="152"/>
      <c r="S6" s="152"/>
      <c r="T6" s="152"/>
      <c r="U6" s="152"/>
      <c r="V6" s="152"/>
      <c r="W6" s="152"/>
      <c r="X6" s="152"/>
      <c r="Y6" s="152"/>
      <c r="Z6" s="152"/>
      <c r="AA6" s="152"/>
      <c r="AB6" s="152"/>
      <c r="AC6" s="152"/>
      <c r="AD6" s="153"/>
    </row>
    <row r="7" spans="1:796">
      <c r="A7" s="154"/>
      <c r="B7" s="151"/>
      <c r="C7" s="149"/>
      <c r="D7" s="150"/>
      <c r="E7" s="151"/>
      <c r="F7" s="152"/>
      <c r="G7" s="152"/>
      <c r="H7" s="152"/>
      <c r="I7" s="152"/>
      <c r="J7" s="152"/>
      <c r="K7" s="152"/>
      <c r="L7" s="152"/>
      <c r="M7" s="152"/>
      <c r="N7" s="152"/>
      <c r="O7" s="152"/>
      <c r="P7" s="152"/>
      <c r="Q7" s="152"/>
      <c r="R7" s="152"/>
      <c r="S7" s="152"/>
      <c r="T7" s="152"/>
      <c r="U7" s="152"/>
      <c r="V7" s="152"/>
      <c r="W7" s="152"/>
      <c r="X7" s="152"/>
      <c r="Y7" s="152"/>
      <c r="Z7" s="152"/>
      <c r="AA7" s="152"/>
      <c r="AB7" s="152"/>
      <c r="AC7" s="152"/>
      <c r="AD7" s="153"/>
    </row>
    <row r="8" spans="1:796">
      <c r="A8" s="154"/>
      <c r="B8" s="151"/>
      <c r="C8" s="149"/>
      <c r="D8" s="150"/>
      <c r="E8" s="151"/>
      <c r="F8" s="152"/>
      <c r="G8" s="152"/>
      <c r="H8" s="152"/>
      <c r="I8" s="152"/>
      <c r="J8" s="152"/>
      <c r="K8" s="152"/>
      <c r="L8" s="152"/>
      <c r="M8" s="152"/>
      <c r="N8" s="152"/>
      <c r="O8" s="152"/>
      <c r="P8" s="152"/>
      <c r="Q8" s="152"/>
      <c r="R8" s="152"/>
      <c r="S8" s="152"/>
      <c r="T8" s="152"/>
      <c r="U8" s="152"/>
      <c r="V8" s="152"/>
      <c r="W8" s="152"/>
      <c r="X8" s="152"/>
      <c r="Y8" s="152"/>
      <c r="Z8" s="152"/>
      <c r="AA8" s="152"/>
      <c r="AB8" s="152"/>
      <c r="AC8" s="152"/>
      <c r="AD8" s="153"/>
    </row>
    <row r="9" spans="1:796">
      <c r="A9" s="154"/>
      <c r="B9" s="151"/>
      <c r="C9" s="149"/>
      <c r="D9" s="150"/>
      <c r="E9" s="151"/>
      <c r="F9" s="152"/>
      <c r="G9" s="152"/>
      <c r="H9" s="152"/>
      <c r="I9" s="152"/>
      <c r="J9" s="152"/>
      <c r="K9" s="152"/>
      <c r="L9" s="152"/>
      <c r="M9" s="152"/>
      <c r="N9" s="152"/>
      <c r="O9" s="152"/>
      <c r="P9" s="152"/>
      <c r="Q9" s="152"/>
      <c r="R9" s="152"/>
      <c r="S9" s="152"/>
      <c r="T9" s="152"/>
      <c r="U9" s="152"/>
      <c r="V9" s="152"/>
      <c r="W9" s="152"/>
      <c r="X9" s="152"/>
      <c r="Y9" s="152"/>
      <c r="Z9" s="152"/>
      <c r="AA9" s="152"/>
      <c r="AB9" s="152"/>
      <c r="AC9" s="152"/>
      <c r="AD9" s="153"/>
    </row>
    <row r="10" spans="1:796">
      <c r="A10" s="154"/>
      <c r="B10" s="151"/>
      <c r="C10" s="149"/>
      <c r="D10" s="150"/>
      <c r="E10" s="151"/>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3"/>
    </row>
    <row r="11" spans="1:796">
      <c r="A11" s="154"/>
      <c r="B11" s="151"/>
      <c r="C11" s="149"/>
      <c r="D11" s="150"/>
      <c r="E11" s="151"/>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3"/>
    </row>
    <row r="12" spans="1:796">
      <c r="A12" s="154"/>
      <c r="B12" s="151"/>
      <c r="C12" s="149"/>
      <c r="D12" s="150"/>
      <c r="E12" s="151"/>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3"/>
    </row>
    <row r="13" spans="1:796">
      <c r="A13" s="154"/>
      <c r="B13" s="151"/>
      <c r="C13" s="149"/>
      <c r="D13" s="150"/>
      <c r="E13" s="151"/>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3"/>
    </row>
    <row r="14" spans="1:796">
      <c r="A14" s="154"/>
      <c r="B14" s="151"/>
      <c r="C14" s="149"/>
      <c r="D14" s="150"/>
      <c r="E14" s="151"/>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3"/>
    </row>
    <row r="15" spans="1:796">
      <c r="A15" s="154"/>
      <c r="B15" s="151"/>
      <c r="C15" s="149"/>
      <c r="D15" s="150"/>
      <c r="E15" s="151"/>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3"/>
    </row>
    <row r="16" spans="1:796">
      <c r="A16" s="154"/>
      <c r="B16" s="151"/>
      <c r="C16" s="149"/>
      <c r="D16" s="150"/>
      <c r="E16" s="151"/>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3"/>
    </row>
    <row r="17" spans="1:30">
      <c r="A17" s="154"/>
      <c r="B17" s="151"/>
      <c r="C17" s="149"/>
      <c r="D17" s="150"/>
      <c r="E17" s="151"/>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3"/>
    </row>
    <row r="18" spans="1:30">
      <c r="A18" s="154"/>
      <c r="B18" s="151"/>
      <c r="C18" s="149"/>
      <c r="D18" s="150"/>
      <c r="E18" s="151"/>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3"/>
    </row>
    <row r="19" spans="1:30">
      <c r="A19" s="154"/>
      <c r="B19" s="151"/>
      <c r="C19" s="149"/>
      <c r="D19" s="150"/>
      <c r="E19" s="151"/>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3"/>
    </row>
    <row r="20" spans="1:30">
      <c r="A20" s="154"/>
      <c r="B20" s="151"/>
      <c r="C20" s="149"/>
      <c r="D20" s="150"/>
      <c r="E20" s="151"/>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3"/>
    </row>
    <row r="21" spans="1:30">
      <c r="A21" s="154"/>
      <c r="B21" s="151"/>
      <c r="C21" s="149"/>
      <c r="D21" s="150"/>
      <c r="E21" s="151"/>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3"/>
    </row>
    <row r="22" spans="1:30">
      <c r="A22" s="154"/>
      <c r="B22" s="151"/>
      <c r="C22" s="149"/>
      <c r="D22" s="150"/>
      <c r="E22" s="151"/>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3"/>
    </row>
    <row r="23" spans="1:30">
      <c r="A23" s="154"/>
      <c r="B23" s="151"/>
      <c r="C23" s="149"/>
      <c r="D23" s="150"/>
      <c r="E23" s="151"/>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3"/>
    </row>
    <row r="24" spans="1:30">
      <c r="A24" s="154"/>
      <c r="B24" s="151"/>
      <c r="C24" s="149"/>
      <c r="D24" s="150"/>
      <c r="E24" s="151"/>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3"/>
    </row>
    <row r="25" spans="1:30">
      <c r="A25" s="154"/>
      <c r="B25" s="151"/>
      <c r="C25" s="149"/>
      <c r="D25" s="150"/>
      <c r="E25" s="151"/>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3"/>
    </row>
    <row r="26" spans="1:30">
      <c r="A26" s="154"/>
      <c r="B26" s="151"/>
      <c r="C26" s="149"/>
      <c r="D26" s="150"/>
      <c r="E26" s="151"/>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3"/>
    </row>
    <row r="27" spans="1:30">
      <c r="A27" s="154"/>
      <c r="B27" s="151"/>
      <c r="C27" s="149"/>
      <c r="D27" s="150"/>
      <c r="E27" s="151"/>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3"/>
    </row>
    <row r="28" spans="1:30">
      <c r="A28" s="154"/>
      <c r="B28" s="151"/>
      <c r="C28" s="149"/>
      <c r="D28" s="150"/>
      <c r="E28" s="151"/>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3"/>
    </row>
    <row r="29" spans="1:30">
      <c r="A29" s="154"/>
      <c r="B29" s="151"/>
      <c r="C29" s="149"/>
      <c r="D29" s="150"/>
      <c r="E29" s="151"/>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3"/>
    </row>
    <row r="30" spans="1:30">
      <c r="A30" s="154"/>
      <c r="B30" s="151"/>
      <c r="C30" s="149"/>
      <c r="D30" s="150"/>
      <c r="E30" s="151"/>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3"/>
    </row>
    <row r="31" spans="1:30">
      <c r="A31" s="154"/>
      <c r="B31" s="151"/>
      <c r="C31" s="149"/>
      <c r="D31" s="150"/>
      <c r="E31" s="151"/>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3"/>
    </row>
    <row r="32" spans="1:30">
      <c r="A32" s="154"/>
      <c r="B32" s="151"/>
      <c r="C32" s="149"/>
      <c r="D32" s="150"/>
      <c r="E32" s="151"/>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3"/>
    </row>
    <row r="33" spans="1:30">
      <c r="A33" s="154"/>
      <c r="B33" s="151"/>
      <c r="C33" s="149"/>
      <c r="D33" s="150"/>
      <c r="E33" s="151"/>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3"/>
    </row>
    <row r="34" spans="1:30">
      <c r="A34" s="154"/>
      <c r="B34" s="151"/>
      <c r="C34" s="149"/>
      <c r="D34" s="150"/>
      <c r="E34" s="151"/>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3"/>
    </row>
    <row r="35" spans="1:30">
      <c r="A35" s="154"/>
      <c r="B35" s="151"/>
      <c r="C35" s="149"/>
      <c r="D35" s="150"/>
      <c r="E35" s="151"/>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3"/>
    </row>
    <row r="36" spans="1:30">
      <c r="A36" s="154"/>
      <c r="B36" s="151"/>
      <c r="C36" s="149"/>
      <c r="D36" s="150"/>
      <c r="E36" s="151"/>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3"/>
    </row>
    <row r="37" spans="1:30">
      <c r="A37" s="154"/>
      <c r="B37" s="151"/>
      <c r="C37" s="149"/>
      <c r="D37" s="150"/>
      <c r="E37" s="151"/>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3"/>
    </row>
    <row r="38" spans="1:30">
      <c r="A38" s="154"/>
      <c r="B38" s="151"/>
      <c r="C38" s="149"/>
      <c r="D38" s="150"/>
      <c r="E38" s="151"/>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3"/>
    </row>
    <row r="39" spans="1:30">
      <c r="A39" s="154"/>
      <c r="B39" s="151"/>
      <c r="C39" s="149"/>
      <c r="D39" s="150"/>
      <c r="E39" s="151"/>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3"/>
    </row>
    <row r="40" spans="1:30">
      <c r="A40" s="154"/>
      <c r="B40" s="151"/>
      <c r="C40" s="149"/>
      <c r="D40" s="150"/>
      <c r="E40" s="151"/>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3"/>
    </row>
    <row r="41" spans="1:30">
      <c r="A41" s="154"/>
      <c r="B41" s="151"/>
      <c r="C41" s="149"/>
      <c r="D41" s="150"/>
      <c r="E41" s="151"/>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3"/>
    </row>
    <row r="42" spans="1:30">
      <c r="A42" s="154"/>
      <c r="B42" s="151"/>
      <c r="C42" s="149"/>
      <c r="D42" s="150"/>
      <c r="E42" s="151"/>
      <c r="F42" s="152"/>
      <c r="G42" s="152"/>
      <c r="H42" s="152"/>
      <c r="I42" s="152"/>
      <c r="J42" s="152"/>
      <c r="K42" s="152"/>
      <c r="L42" s="152"/>
      <c r="M42" s="152"/>
      <c r="N42" s="152"/>
      <c r="O42" s="152"/>
      <c r="P42" s="152"/>
      <c r="Q42" s="152"/>
      <c r="R42" s="152"/>
      <c r="S42" s="152"/>
      <c r="T42" s="152"/>
      <c r="U42" s="152"/>
      <c r="V42" s="152"/>
      <c r="W42" s="152"/>
      <c r="X42" s="152"/>
      <c r="Y42" s="152"/>
      <c r="Z42" s="152"/>
      <c r="AA42" s="152"/>
      <c r="AB42" s="152"/>
      <c r="AC42" s="152"/>
      <c r="AD42" s="153"/>
    </row>
    <row r="43" spans="1:30">
      <c r="A43" s="154"/>
      <c r="B43" s="151"/>
      <c r="C43" s="149"/>
      <c r="D43" s="150"/>
      <c r="E43" s="151"/>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3"/>
    </row>
    <row r="44" spans="1:30">
      <c r="A44" s="154"/>
      <c r="B44" s="151"/>
      <c r="C44" s="149"/>
      <c r="D44" s="150"/>
      <c r="E44" s="151"/>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3"/>
    </row>
    <row r="45" spans="1:30">
      <c r="A45" s="154"/>
      <c r="B45" s="151"/>
      <c r="C45" s="149"/>
      <c r="D45" s="150"/>
      <c r="E45" s="151"/>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3"/>
    </row>
    <row r="46" spans="1:30">
      <c r="A46" s="154"/>
      <c r="B46" s="151"/>
      <c r="C46" s="149"/>
      <c r="D46" s="150"/>
      <c r="E46" s="151"/>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3"/>
    </row>
    <row r="47" spans="1:30">
      <c r="A47" s="154"/>
      <c r="B47" s="151"/>
      <c r="C47" s="149"/>
      <c r="D47" s="150"/>
      <c r="E47" s="151"/>
      <c r="F47" s="152"/>
      <c r="G47" s="152"/>
      <c r="H47" s="152"/>
      <c r="I47" s="152"/>
      <c r="J47" s="152"/>
      <c r="K47" s="152"/>
      <c r="L47" s="152"/>
      <c r="M47" s="152"/>
      <c r="N47" s="152"/>
      <c r="O47" s="152"/>
      <c r="P47" s="152"/>
      <c r="Q47" s="152"/>
      <c r="R47" s="152"/>
      <c r="S47" s="152"/>
      <c r="T47" s="152"/>
      <c r="U47" s="152"/>
      <c r="V47" s="152"/>
      <c r="W47" s="152"/>
      <c r="X47" s="152"/>
      <c r="Y47" s="152"/>
      <c r="Z47" s="152"/>
      <c r="AA47" s="152"/>
      <c r="AB47" s="152"/>
      <c r="AC47" s="152"/>
      <c r="AD47" s="153"/>
    </row>
    <row r="48" spans="1:30">
      <c r="A48" s="154"/>
      <c r="B48" s="151"/>
      <c r="C48" s="149"/>
      <c r="D48" s="150"/>
      <c r="E48" s="151"/>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3"/>
    </row>
    <row r="49" spans="1:30">
      <c r="A49" s="154"/>
      <c r="B49" s="151"/>
      <c r="C49" s="149"/>
      <c r="D49" s="150"/>
      <c r="E49" s="151"/>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3"/>
    </row>
    <row r="50" spans="1:30">
      <c r="A50" s="154"/>
      <c r="B50" s="151"/>
      <c r="C50" s="149"/>
      <c r="D50" s="150"/>
      <c r="E50" s="151"/>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3"/>
    </row>
    <row r="51" spans="1:30">
      <c r="A51" s="154"/>
      <c r="B51" s="151"/>
      <c r="C51" s="149"/>
      <c r="D51" s="150"/>
      <c r="E51" s="151"/>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3"/>
    </row>
    <row r="52" spans="1:30">
      <c r="A52" s="154"/>
      <c r="B52" s="151"/>
      <c r="C52" s="149"/>
      <c r="D52" s="150"/>
      <c r="E52" s="151"/>
      <c r="F52" s="152"/>
      <c r="G52" s="152"/>
      <c r="H52" s="152"/>
      <c r="I52" s="152"/>
      <c r="J52" s="152"/>
      <c r="K52" s="152"/>
      <c r="L52" s="152"/>
      <c r="M52" s="152"/>
      <c r="N52" s="152"/>
      <c r="O52" s="152"/>
      <c r="P52" s="152"/>
      <c r="Q52" s="152"/>
      <c r="R52" s="152"/>
      <c r="S52" s="152"/>
      <c r="T52" s="152"/>
      <c r="U52" s="152"/>
      <c r="V52" s="152"/>
      <c r="W52" s="152"/>
      <c r="X52" s="152"/>
      <c r="Y52" s="152"/>
      <c r="Z52" s="152"/>
      <c r="AA52" s="152"/>
      <c r="AB52" s="152"/>
      <c r="AC52" s="152"/>
      <c r="AD52" s="153"/>
    </row>
    <row r="53" spans="1:30">
      <c r="A53" s="154"/>
      <c r="B53" s="151"/>
      <c r="C53" s="149"/>
      <c r="D53" s="150"/>
      <c r="E53" s="151"/>
      <c r="F53" s="152"/>
      <c r="G53" s="152"/>
      <c r="H53" s="152"/>
      <c r="I53" s="152"/>
      <c r="J53" s="152"/>
      <c r="K53" s="152"/>
      <c r="L53" s="152"/>
      <c r="M53" s="152"/>
      <c r="N53" s="152"/>
      <c r="O53" s="152"/>
      <c r="P53" s="152"/>
      <c r="Q53" s="152"/>
      <c r="R53" s="152"/>
      <c r="S53" s="152"/>
      <c r="T53" s="152"/>
      <c r="U53" s="152"/>
      <c r="V53" s="152"/>
      <c r="W53" s="152"/>
      <c r="X53" s="152"/>
      <c r="Y53" s="152"/>
      <c r="Z53" s="152"/>
      <c r="AA53" s="152"/>
      <c r="AB53" s="152"/>
      <c r="AC53" s="152"/>
      <c r="AD53" s="153"/>
    </row>
    <row r="54" spans="1:30">
      <c r="A54" s="154"/>
      <c r="B54" s="151"/>
      <c r="C54" s="149"/>
      <c r="D54" s="150"/>
      <c r="E54" s="151"/>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3"/>
    </row>
    <row r="55" spans="1:30">
      <c r="A55" s="154"/>
      <c r="B55" s="151"/>
      <c r="C55" s="149"/>
      <c r="D55" s="150"/>
      <c r="E55" s="151"/>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3"/>
    </row>
    <row r="56" spans="1:30">
      <c r="A56" s="154"/>
      <c r="B56" s="151"/>
      <c r="C56" s="149"/>
      <c r="D56" s="150"/>
      <c r="E56" s="151"/>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3"/>
    </row>
    <row r="57" spans="1:30">
      <c r="A57" s="154"/>
      <c r="B57" s="151"/>
      <c r="C57" s="149"/>
      <c r="D57" s="150"/>
      <c r="E57" s="151"/>
      <c r="F57" s="152"/>
      <c r="G57" s="152"/>
      <c r="H57" s="152"/>
      <c r="I57" s="152"/>
      <c r="J57" s="152"/>
      <c r="K57" s="152"/>
      <c r="L57" s="152"/>
      <c r="M57" s="152"/>
      <c r="N57" s="152"/>
      <c r="O57" s="152"/>
      <c r="P57" s="152"/>
      <c r="Q57" s="152"/>
      <c r="R57" s="152"/>
      <c r="S57" s="152"/>
      <c r="T57" s="152"/>
      <c r="U57" s="152"/>
      <c r="V57" s="152"/>
      <c r="W57" s="152"/>
      <c r="X57" s="152"/>
      <c r="Y57" s="152"/>
      <c r="Z57" s="152"/>
      <c r="AA57" s="152"/>
      <c r="AB57" s="152"/>
      <c r="AC57" s="152"/>
      <c r="AD57" s="153"/>
    </row>
    <row r="58" spans="1:30">
      <c r="A58" s="154"/>
      <c r="B58" s="151"/>
      <c r="C58" s="149"/>
      <c r="D58" s="150"/>
      <c r="E58" s="151"/>
      <c r="F58" s="152"/>
      <c r="G58" s="152"/>
      <c r="H58" s="152"/>
      <c r="I58" s="152"/>
      <c r="J58" s="152"/>
      <c r="K58" s="152"/>
      <c r="L58" s="152"/>
      <c r="M58" s="152"/>
      <c r="N58" s="152"/>
      <c r="O58" s="152"/>
      <c r="P58" s="152"/>
      <c r="Q58" s="152"/>
      <c r="R58" s="152"/>
      <c r="S58" s="152"/>
      <c r="T58" s="152"/>
      <c r="U58" s="152"/>
      <c r="V58" s="152"/>
      <c r="W58" s="152"/>
      <c r="X58" s="152"/>
      <c r="Y58" s="152"/>
      <c r="Z58" s="152"/>
      <c r="AA58" s="152"/>
      <c r="AB58" s="152"/>
      <c r="AC58" s="152"/>
      <c r="AD58" s="153"/>
    </row>
    <row r="59" spans="1:30">
      <c r="A59" s="154"/>
      <c r="B59" s="151"/>
      <c r="C59" s="149"/>
      <c r="D59" s="150"/>
      <c r="E59" s="151"/>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3"/>
    </row>
    <row r="60" spans="1:30">
      <c r="A60" s="154"/>
      <c r="B60" s="151"/>
      <c r="C60" s="149"/>
      <c r="D60" s="150"/>
      <c r="E60" s="151"/>
      <c r="F60" s="152"/>
      <c r="G60" s="152"/>
      <c r="H60" s="152"/>
      <c r="I60" s="152"/>
      <c r="J60" s="152"/>
      <c r="K60" s="152"/>
      <c r="L60" s="152"/>
      <c r="M60" s="152"/>
      <c r="N60" s="152"/>
      <c r="O60" s="152"/>
      <c r="P60" s="152"/>
      <c r="Q60" s="152"/>
      <c r="R60" s="152"/>
      <c r="S60" s="152"/>
      <c r="T60" s="152"/>
      <c r="U60" s="152"/>
      <c r="V60" s="152"/>
      <c r="W60" s="152"/>
      <c r="X60" s="152"/>
      <c r="Y60" s="152"/>
      <c r="Z60" s="152"/>
      <c r="AA60" s="152"/>
      <c r="AB60" s="152"/>
      <c r="AC60" s="152"/>
      <c r="AD60" s="153"/>
    </row>
    <row r="61" spans="1:30">
      <c r="A61" s="154"/>
      <c r="B61" s="151"/>
      <c r="C61" s="149"/>
      <c r="D61" s="150"/>
      <c r="E61" s="151"/>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3"/>
    </row>
    <row r="62" spans="1:30">
      <c r="A62" s="154"/>
      <c r="B62" s="151"/>
      <c r="C62" s="149"/>
      <c r="D62" s="150"/>
      <c r="E62" s="151"/>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3"/>
    </row>
    <row r="63" spans="1:30">
      <c r="A63" s="154"/>
      <c r="B63" s="151"/>
      <c r="C63" s="149"/>
      <c r="D63" s="150"/>
      <c r="E63" s="151"/>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3"/>
    </row>
    <row r="64" spans="1:30">
      <c r="A64" s="154"/>
      <c r="B64" s="151"/>
      <c r="C64" s="149"/>
      <c r="D64" s="150"/>
      <c r="E64" s="151"/>
      <c r="F64" s="152"/>
      <c r="G64" s="152"/>
      <c r="H64" s="152"/>
      <c r="I64" s="152"/>
      <c r="J64" s="152"/>
      <c r="K64" s="152"/>
      <c r="L64" s="152"/>
      <c r="M64" s="152"/>
      <c r="N64" s="152"/>
      <c r="O64" s="152"/>
      <c r="P64" s="152"/>
      <c r="Q64" s="152"/>
      <c r="R64" s="152"/>
      <c r="S64" s="152"/>
      <c r="T64" s="152"/>
      <c r="U64" s="152"/>
      <c r="V64" s="152"/>
      <c r="W64" s="152"/>
      <c r="X64" s="152"/>
      <c r="Y64" s="152"/>
      <c r="Z64" s="152"/>
      <c r="AA64" s="152"/>
      <c r="AB64" s="152"/>
      <c r="AC64" s="152"/>
      <c r="AD64" s="153"/>
    </row>
    <row r="65" spans="1:30">
      <c r="A65" s="154"/>
      <c r="B65" s="151"/>
      <c r="C65" s="149"/>
      <c r="D65" s="150"/>
      <c r="E65" s="151"/>
      <c r="F65" s="152"/>
      <c r="G65" s="152"/>
      <c r="H65" s="152"/>
      <c r="I65" s="152"/>
      <c r="J65" s="152"/>
      <c r="K65" s="152"/>
      <c r="L65" s="152"/>
      <c r="M65" s="152"/>
      <c r="N65" s="152"/>
      <c r="O65" s="152"/>
      <c r="P65" s="152"/>
      <c r="Q65" s="152"/>
      <c r="R65" s="152"/>
      <c r="S65" s="152"/>
      <c r="T65" s="152"/>
      <c r="U65" s="152"/>
      <c r="V65" s="152"/>
      <c r="W65" s="152"/>
      <c r="X65" s="152"/>
      <c r="Y65" s="152"/>
      <c r="Z65" s="152"/>
      <c r="AA65" s="152"/>
      <c r="AB65" s="152"/>
      <c r="AC65" s="152"/>
      <c r="AD65" s="153"/>
    </row>
    <row r="66" spans="1:30">
      <c r="A66" s="154"/>
      <c r="B66" s="151"/>
      <c r="C66" s="149"/>
      <c r="D66" s="150"/>
      <c r="E66" s="151"/>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3"/>
    </row>
    <row r="67" spans="1:30">
      <c r="A67" s="154"/>
      <c r="B67" s="151"/>
      <c r="C67" s="149"/>
      <c r="D67" s="150"/>
      <c r="E67" s="151"/>
      <c r="F67" s="152"/>
      <c r="G67" s="15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3"/>
    </row>
    <row r="68" spans="1:30">
      <c r="A68" s="154"/>
      <c r="B68" s="151"/>
      <c r="C68" s="149"/>
      <c r="D68" s="150"/>
      <c r="E68" s="151"/>
      <c r="F68" s="152"/>
      <c r="G68" s="152"/>
      <c r="H68" s="152"/>
      <c r="I68" s="152"/>
      <c r="J68" s="152"/>
      <c r="K68" s="152"/>
      <c r="L68" s="152"/>
      <c r="M68" s="152"/>
      <c r="N68" s="152"/>
      <c r="O68" s="152"/>
      <c r="P68" s="152"/>
      <c r="Q68" s="152"/>
      <c r="R68" s="152"/>
      <c r="S68" s="152"/>
      <c r="T68" s="152"/>
      <c r="U68" s="152"/>
      <c r="V68" s="152"/>
      <c r="W68" s="152"/>
      <c r="X68" s="152"/>
      <c r="Y68" s="152"/>
      <c r="Z68" s="152"/>
      <c r="AA68" s="152"/>
      <c r="AB68" s="152"/>
      <c r="AC68" s="152"/>
      <c r="AD68" s="153"/>
    </row>
    <row r="69" spans="1:30">
      <c r="A69" s="154"/>
      <c r="B69" s="151"/>
      <c r="C69" s="149"/>
      <c r="D69" s="150"/>
      <c r="E69" s="151"/>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3"/>
    </row>
    <row r="70" spans="1:30">
      <c r="A70" s="154"/>
      <c r="B70" s="151"/>
      <c r="C70" s="149"/>
      <c r="D70" s="150"/>
      <c r="E70" s="151"/>
      <c r="F70" s="152"/>
      <c r="G70" s="152"/>
      <c r="H70" s="152"/>
      <c r="I70" s="152"/>
      <c r="J70" s="152"/>
      <c r="K70" s="152"/>
      <c r="L70" s="152"/>
      <c r="M70" s="152"/>
      <c r="N70" s="152"/>
      <c r="O70" s="152"/>
      <c r="P70" s="152"/>
      <c r="Q70" s="152"/>
      <c r="R70" s="152"/>
      <c r="S70" s="152"/>
      <c r="T70" s="152"/>
      <c r="U70" s="152"/>
      <c r="V70" s="152"/>
      <c r="W70" s="152"/>
      <c r="X70" s="152"/>
      <c r="Y70" s="152"/>
      <c r="Z70" s="152"/>
      <c r="AA70" s="152"/>
      <c r="AB70" s="152"/>
      <c r="AC70" s="152"/>
      <c r="AD70" s="153"/>
    </row>
    <row r="71" spans="1:30">
      <c r="A71" s="154"/>
      <c r="B71" s="151"/>
      <c r="C71" s="149"/>
      <c r="D71" s="150"/>
      <c r="E71" s="151"/>
      <c r="F71" s="152"/>
      <c r="G71" s="152"/>
      <c r="H71" s="152"/>
      <c r="I71" s="152"/>
      <c r="J71" s="152"/>
      <c r="K71" s="152"/>
      <c r="L71" s="152"/>
      <c r="M71" s="152"/>
      <c r="N71" s="152"/>
      <c r="O71" s="152"/>
      <c r="P71" s="152"/>
      <c r="Q71" s="152"/>
      <c r="R71" s="152"/>
      <c r="S71" s="152"/>
      <c r="T71" s="152"/>
      <c r="U71" s="152"/>
      <c r="V71" s="152"/>
      <c r="W71" s="152"/>
      <c r="X71" s="152"/>
      <c r="Y71" s="152"/>
      <c r="Z71" s="152"/>
      <c r="AA71" s="152"/>
      <c r="AB71" s="152"/>
      <c r="AC71" s="152"/>
      <c r="AD71" s="153"/>
    </row>
    <row r="72" spans="1:30">
      <c r="A72" s="154"/>
      <c r="B72" s="151"/>
      <c r="C72" s="149"/>
      <c r="D72" s="150"/>
      <c r="E72" s="151"/>
      <c r="F72" s="152"/>
      <c r="G72" s="152"/>
      <c r="H72" s="152"/>
      <c r="I72" s="152"/>
      <c r="J72" s="152"/>
      <c r="K72" s="152"/>
      <c r="L72" s="152"/>
      <c r="M72" s="152"/>
      <c r="N72" s="152"/>
      <c r="O72" s="152"/>
      <c r="P72" s="152"/>
      <c r="Q72" s="152"/>
      <c r="R72" s="152"/>
      <c r="S72" s="152"/>
      <c r="T72" s="152"/>
      <c r="U72" s="152"/>
      <c r="V72" s="152"/>
      <c r="W72" s="152"/>
      <c r="X72" s="152"/>
      <c r="Y72" s="152"/>
      <c r="Z72" s="152"/>
      <c r="AA72" s="152"/>
      <c r="AB72" s="152"/>
      <c r="AC72" s="152"/>
      <c r="AD72" s="153"/>
    </row>
    <row r="73" spans="1:30">
      <c r="A73" s="154"/>
      <c r="B73" s="151"/>
      <c r="C73" s="149"/>
      <c r="D73" s="150"/>
      <c r="E73" s="151"/>
      <c r="F73" s="152"/>
      <c r="G73" s="152"/>
      <c r="H73" s="152"/>
      <c r="I73" s="152"/>
      <c r="J73" s="152"/>
      <c r="K73" s="152"/>
      <c r="L73" s="152"/>
      <c r="M73" s="152"/>
      <c r="N73" s="152"/>
      <c r="O73" s="152"/>
      <c r="P73" s="152"/>
      <c r="Q73" s="152"/>
      <c r="R73" s="152"/>
      <c r="S73" s="152"/>
      <c r="T73" s="152"/>
      <c r="U73" s="152"/>
      <c r="V73" s="152"/>
      <c r="W73" s="152"/>
      <c r="X73" s="152"/>
      <c r="Y73" s="152"/>
      <c r="Z73" s="152"/>
      <c r="AA73" s="152"/>
      <c r="AB73" s="152"/>
      <c r="AC73" s="152"/>
      <c r="AD73" s="153"/>
    </row>
    <row r="74" spans="1:30">
      <c r="A74" s="154"/>
      <c r="B74" s="151"/>
      <c r="C74" s="149"/>
      <c r="D74" s="150"/>
      <c r="E74" s="151"/>
      <c r="F74" s="152"/>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3"/>
    </row>
    <row r="75" spans="1:30">
      <c r="A75" s="154"/>
      <c r="B75" s="151"/>
      <c r="C75" s="149"/>
      <c r="D75" s="150"/>
      <c r="E75" s="151"/>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3"/>
    </row>
    <row r="76" spans="1:30">
      <c r="A76" s="154"/>
      <c r="B76" s="151"/>
      <c r="C76" s="149"/>
      <c r="D76" s="150"/>
      <c r="E76" s="151"/>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3"/>
    </row>
    <row r="77" spans="1:30">
      <c r="A77" s="154"/>
      <c r="B77" s="151"/>
      <c r="C77" s="149"/>
      <c r="D77" s="150"/>
      <c r="E77" s="151"/>
      <c r="F77" s="152"/>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3"/>
    </row>
    <row r="78" spans="1:30">
      <c r="A78" s="154"/>
      <c r="B78" s="151"/>
      <c r="C78" s="149"/>
      <c r="D78" s="150"/>
      <c r="E78" s="151"/>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3"/>
    </row>
    <row r="79" spans="1:30">
      <c r="A79" s="154"/>
      <c r="B79" s="151"/>
      <c r="C79" s="149"/>
      <c r="D79" s="150"/>
      <c r="E79" s="151"/>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3"/>
    </row>
    <row r="80" spans="1:30">
      <c r="A80" s="154"/>
      <c r="B80" s="151"/>
      <c r="C80" s="149"/>
      <c r="D80" s="150"/>
      <c r="E80" s="151"/>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3"/>
    </row>
    <row r="81" spans="1:30">
      <c r="A81" s="154"/>
      <c r="B81" s="151"/>
      <c r="C81" s="149"/>
      <c r="D81" s="150"/>
      <c r="E81" s="151"/>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3"/>
    </row>
    <row r="82" spans="1:30">
      <c r="A82" s="154"/>
      <c r="B82" s="151"/>
      <c r="C82" s="149"/>
      <c r="D82" s="150"/>
      <c r="E82" s="151"/>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3"/>
    </row>
    <row r="83" spans="1:30">
      <c r="A83" s="154"/>
      <c r="B83" s="151"/>
      <c r="C83" s="149"/>
      <c r="D83" s="150"/>
      <c r="E83" s="151"/>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3"/>
    </row>
    <row r="84" spans="1:30">
      <c r="A84" s="154"/>
      <c r="B84" s="151"/>
      <c r="C84" s="149"/>
      <c r="D84" s="150"/>
      <c r="E84" s="151"/>
      <c r="F84" s="152"/>
      <c r="G84" s="15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3"/>
    </row>
    <row r="85" spans="1:30">
      <c r="A85" s="154"/>
      <c r="B85" s="151"/>
      <c r="C85" s="149"/>
      <c r="D85" s="150"/>
      <c r="E85" s="151"/>
      <c r="F85" s="152"/>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3"/>
    </row>
    <row r="86" spans="1:30">
      <c r="A86" s="154"/>
      <c r="B86" s="151"/>
      <c r="C86" s="149"/>
      <c r="D86" s="150"/>
      <c r="E86" s="151"/>
      <c r="F86" s="152"/>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3"/>
    </row>
    <row r="87" spans="1:30">
      <c r="A87" s="154"/>
      <c r="B87" s="151"/>
      <c r="C87" s="149"/>
      <c r="D87" s="150"/>
      <c r="E87" s="151"/>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3"/>
    </row>
    <row r="88" spans="1:30">
      <c r="A88" s="154"/>
      <c r="B88" s="151"/>
      <c r="C88" s="149"/>
      <c r="D88" s="150"/>
      <c r="E88" s="151"/>
      <c r="F88" s="152"/>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3"/>
    </row>
    <row r="89" spans="1:30">
      <c r="A89" s="154"/>
      <c r="B89" s="151"/>
      <c r="C89" s="149"/>
      <c r="D89" s="150"/>
      <c r="E89" s="151"/>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3"/>
    </row>
    <row r="90" spans="1:30">
      <c r="A90" s="154"/>
      <c r="B90" s="151"/>
      <c r="C90" s="149"/>
      <c r="D90" s="150"/>
      <c r="E90" s="151"/>
      <c r="F90" s="152"/>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3"/>
    </row>
    <row r="91" spans="1:30">
      <c r="A91" s="154"/>
      <c r="B91" s="151"/>
      <c r="C91" s="149"/>
      <c r="D91" s="150"/>
      <c r="E91" s="151"/>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3"/>
    </row>
    <row r="92" spans="1:30">
      <c r="A92" s="154"/>
      <c r="B92" s="151"/>
      <c r="C92" s="149"/>
      <c r="D92" s="150"/>
      <c r="E92" s="151"/>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3"/>
    </row>
    <row r="93" spans="1:30">
      <c r="A93" s="154"/>
      <c r="B93" s="151"/>
      <c r="C93" s="149"/>
      <c r="D93" s="150"/>
      <c r="E93" s="151"/>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3"/>
    </row>
    <row r="94" spans="1:30">
      <c r="A94" s="154"/>
      <c r="B94" s="151"/>
      <c r="C94" s="149"/>
      <c r="D94" s="150"/>
      <c r="E94" s="151"/>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3"/>
    </row>
    <row r="95" spans="1:30">
      <c r="A95" s="154"/>
      <c r="B95" s="151"/>
      <c r="C95" s="149"/>
      <c r="D95" s="150"/>
      <c r="E95" s="151"/>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3"/>
    </row>
    <row r="96" spans="1:30">
      <c r="A96" s="154"/>
      <c r="B96" s="151"/>
      <c r="C96" s="149"/>
      <c r="D96" s="150"/>
      <c r="E96" s="151"/>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3"/>
    </row>
    <row r="97" spans="1:30">
      <c r="A97" s="154"/>
      <c r="B97" s="151"/>
      <c r="C97" s="149"/>
      <c r="D97" s="150"/>
      <c r="E97" s="151"/>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3"/>
    </row>
    <row r="98" spans="1:30">
      <c r="A98" s="154"/>
      <c r="B98" s="151"/>
      <c r="C98" s="149"/>
      <c r="D98" s="150"/>
      <c r="E98" s="151"/>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3"/>
    </row>
    <row r="99" spans="1:30">
      <c r="A99" s="154"/>
      <c r="B99" s="151"/>
      <c r="C99" s="149"/>
      <c r="D99" s="150"/>
      <c r="E99" s="151"/>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3"/>
    </row>
    <row r="100" spans="1:30">
      <c r="A100" s="154"/>
      <c r="B100" s="151"/>
      <c r="C100" s="149"/>
      <c r="D100" s="150"/>
      <c r="E100" s="151"/>
      <c r="F100" s="152"/>
      <c r="G100" s="15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3"/>
    </row>
    <row r="101" spans="1:30">
      <c r="A101" s="154"/>
      <c r="B101" s="151"/>
      <c r="C101" s="149"/>
      <c r="D101" s="150"/>
      <c r="E101" s="151"/>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3"/>
    </row>
    <row r="102" spans="1:30">
      <c r="A102" s="154"/>
      <c r="B102" s="151"/>
      <c r="C102" s="149"/>
      <c r="D102" s="150"/>
      <c r="E102" s="151"/>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3"/>
    </row>
    <row r="103" spans="1:30">
      <c r="A103" s="154"/>
      <c r="B103" s="151"/>
      <c r="C103" s="149"/>
      <c r="D103" s="150"/>
      <c r="E103" s="151"/>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3"/>
    </row>
    <row r="104" spans="1:30">
      <c r="A104" s="154"/>
      <c r="B104" s="151"/>
      <c r="C104" s="149"/>
      <c r="D104" s="150"/>
      <c r="E104" s="151"/>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3"/>
    </row>
    <row r="105" spans="1:30">
      <c r="A105" s="154"/>
      <c r="B105" s="151"/>
      <c r="C105" s="149"/>
      <c r="D105" s="150"/>
      <c r="E105" s="151"/>
      <c r="F105" s="152"/>
      <c r="G105" s="152"/>
      <c r="H105" s="152"/>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3"/>
    </row>
    <row r="106" spans="1:30">
      <c r="A106" s="154"/>
      <c r="B106" s="151"/>
      <c r="C106" s="149"/>
      <c r="D106" s="150"/>
      <c r="E106" s="151"/>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3"/>
    </row>
    <row r="107" spans="1:30">
      <c r="A107" s="154"/>
      <c r="B107" s="151"/>
      <c r="C107" s="149"/>
      <c r="D107" s="150"/>
      <c r="E107" s="151"/>
      <c r="F107" s="152"/>
      <c r="G107" s="152"/>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3"/>
    </row>
    <row r="108" spans="1:30">
      <c r="A108" s="154"/>
      <c r="B108" s="151"/>
      <c r="C108" s="149"/>
      <c r="D108" s="150"/>
      <c r="E108" s="151"/>
      <c r="F108" s="152"/>
      <c r="G108" s="152"/>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3"/>
    </row>
    <row r="109" spans="1:30">
      <c r="A109" s="154"/>
      <c r="B109" s="151"/>
      <c r="C109" s="149"/>
      <c r="D109" s="150"/>
      <c r="E109" s="151"/>
      <c r="F109" s="152"/>
      <c r="G109" s="152"/>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3"/>
    </row>
    <row r="110" spans="1:30">
      <c r="A110" s="154"/>
      <c r="B110" s="151"/>
      <c r="C110" s="149"/>
      <c r="D110" s="150"/>
      <c r="E110" s="151"/>
      <c r="F110" s="152"/>
      <c r="G110" s="152"/>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3"/>
    </row>
    <row r="111" spans="1:30">
      <c r="A111" s="154"/>
      <c r="B111" s="151"/>
      <c r="C111" s="149"/>
      <c r="D111" s="150"/>
      <c r="E111" s="151"/>
      <c r="F111" s="152"/>
      <c r="G111" s="152"/>
      <c r="H111" s="152"/>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3"/>
    </row>
    <row r="112" spans="1:30">
      <c r="A112" s="154"/>
      <c r="B112" s="151"/>
      <c r="C112" s="149"/>
      <c r="D112" s="150"/>
      <c r="E112" s="151"/>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3"/>
    </row>
    <row r="113" spans="1:30">
      <c r="A113" s="154"/>
      <c r="B113" s="151"/>
      <c r="C113" s="149"/>
      <c r="D113" s="150"/>
      <c r="E113" s="151"/>
      <c r="F113" s="152"/>
      <c r="G113" s="152"/>
      <c r="H113" s="152"/>
      <c r="I113" s="152"/>
      <c r="J113" s="152"/>
      <c r="K113" s="152"/>
      <c r="L113" s="152"/>
      <c r="M113" s="152"/>
      <c r="N113" s="152"/>
      <c r="O113" s="152"/>
      <c r="P113" s="152"/>
      <c r="Q113" s="152"/>
      <c r="R113" s="152"/>
      <c r="S113" s="152"/>
      <c r="T113" s="152"/>
      <c r="U113" s="152"/>
      <c r="V113" s="152"/>
      <c r="W113" s="152"/>
      <c r="X113" s="152"/>
      <c r="Y113" s="152"/>
      <c r="Z113" s="152"/>
      <c r="AA113" s="152"/>
      <c r="AB113" s="152"/>
      <c r="AC113" s="152"/>
      <c r="AD113" s="153"/>
    </row>
    <row r="114" spans="1:30">
      <c r="A114" s="154"/>
      <c r="B114" s="151"/>
      <c r="C114" s="149"/>
      <c r="D114" s="150"/>
      <c r="E114" s="151"/>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3"/>
    </row>
    <row r="115" spans="1:30">
      <c r="A115" s="154"/>
      <c r="B115" s="151"/>
      <c r="C115" s="149"/>
      <c r="D115" s="150"/>
      <c r="E115" s="151"/>
      <c r="F115" s="152"/>
      <c r="G115" s="152"/>
      <c r="H115" s="152"/>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3"/>
    </row>
    <row r="116" spans="1:30">
      <c r="A116" s="154"/>
      <c r="B116" s="151"/>
      <c r="C116" s="149"/>
      <c r="D116" s="150"/>
      <c r="E116" s="151"/>
      <c r="F116" s="152"/>
      <c r="G116" s="152"/>
      <c r="H116" s="152"/>
      <c r="I116" s="152"/>
      <c r="J116" s="152"/>
      <c r="K116" s="152"/>
      <c r="L116" s="152"/>
      <c r="M116" s="152"/>
      <c r="N116" s="152"/>
      <c r="O116" s="152"/>
      <c r="P116" s="152"/>
      <c r="Q116" s="152"/>
      <c r="R116" s="152"/>
      <c r="S116" s="152"/>
      <c r="T116" s="152"/>
      <c r="U116" s="152"/>
      <c r="V116" s="152"/>
      <c r="W116" s="152"/>
      <c r="X116" s="152"/>
      <c r="Y116" s="152"/>
      <c r="Z116" s="152"/>
      <c r="AA116" s="152"/>
      <c r="AB116" s="152"/>
      <c r="AC116" s="152"/>
      <c r="AD116" s="153"/>
    </row>
    <row r="117" spans="1:30">
      <c r="A117" s="154"/>
      <c r="B117" s="151"/>
      <c r="C117" s="149"/>
      <c r="D117" s="150"/>
      <c r="E117" s="151"/>
      <c r="F117" s="152"/>
      <c r="G117" s="152"/>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3"/>
    </row>
    <row r="118" spans="1:30">
      <c r="A118" s="154"/>
      <c r="B118" s="151"/>
      <c r="C118" s="149"/>
      <c r="D118" s="150"/>
      <c r="E118" s="151"/>
      <c r="F118" s="152"/>
      <c r="G118" s="152"/>
      <c r="H118" s="152"/>
      <c r="I118" s="152"/>
      <c r="J118" s="152"/>
      <c r="K118" s="152"/>
      <c r="L118" s="152"/>
      <c r="M118" s="152"/>
      <c r="N118" s="152"/>
      <c r="O118" s="152"/>
      <c r="P118" s="152"/>
      <c r="Q118" s="152"/>
      <c r="R118" s="152"/>
      <c r="S118" s="152"/>
      <c r="T118" s="152"/>
      <c r="U118" s="152"/>
      <c r="V118" s="152"/>
      <c r="W118" s="152"/>
      <c r="X118" s="152"/>
      <c r="Y118" s="152"/>
      <c r="Z118" s="152"/>
      <c r="AA118" s="152"/>
      <c r="AB118" s="152"/>
      <c r="AC118" s="152"/>
      <c r="AD118" s="153"/>
    </row>
    <row r="119" spans="1:30">
      <c r="A119" s="154"/>
      <c r="B119" s="151"/>
      <c r="C119" s="149"/>
      <c r="D119" s="150"/>
      <c r="E119" s="151"/>
      <c r="F119" s="152"/>
      <c r="G119" s="152"/>
      <c r="H119" s="152"/>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3"/>
    </row>
    <row r="120" spans="1:30">
      <c r="A120" s="154"/>
      <c r="B120" s="151"/>
      <c r="C120" s="149"/>
      <c r="D120" s="150"/>
      <c r="E120" s="151"/>
      <c r="F120" s="152"/>
      <c r="G120" s="152"/>
      <c r="H120" s="152"/>
      <c r="I120" s="152"/>
      <c r="J120" s="152"/>
      <c r="K120" s="152"/>
      <c r="L120" s="152"/>
      <c r="M120" s="152"/>
      <c r="N120" s="152"/>
      <c r="O120" s="152"/>
      <c r="P120" s="152"/>
      <c r="Q120" s="152"/>
      <c r="R120" s="152"/>
      <c r="S120" s="152"/>
      <c r="T120" s="152"/>
      <c r="U120" s="152"/>
      <c r="V120" s="152"/>
      <c r="W120" s="152"/>
      <c r="X120" s="152"/>
      <c r="Y120" s="152"/>
      <c r="Z120" s="152"/>
      <c r="AA120" s="152"/>
      <c r="AB120" s="152"/>
      <c r="AC120" s="152"/>
      <c r="AD120" s="153"/>
    </row>
    <row r="121" spans="1:30">
      <c r="A121" s="154"/>
      <c r="B121" s="151"/>
      <c r="C121" s="149"/>
      <c r="D121" s="150"/>
      <c r="E121" s="151"/>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3"/>
    </row>
    <row r="122" spans="1:30">
      <c r="A122" s="154"/>
      <c r="B122" s="151"/>
      <c r="C122" s="149"/>
      <c r="D122" s="150"/>
      <c r="E122" s="151"/>
      <c r="F122" s="152"/>
      <c r="G122" s="152"/>
      <c r="H122" s="152"/>
      <c r="I122" s="152"/>
      <c r="J122" s="152"/>
      <c r="K122" s="152"/>
      <c r="L122" s="152"/>
      <c r="M122" s="152"/>
      <c r="N122" s="152"/>
      <c r="O122" s="152"/>
      <c r="P122" s="152"/>
      <c r="Q122" s="152"/>
      <c r="R122" s="152"/>
      <c r="S122" s="152"/>
      <c r="T122" s="152"/>
      <c r="U122" s="152"/>
      <c r="V122" s="152"/>
      <c r="W122" s="152"/>
      <c r="X122" s="152"/>
      <c r="Y122" s="152"/>
      <c r="Z122" s="152"/>
      <c r="AA122" s="152"/>
      <c r="AB122" s="152"/>
      <c r="AC122" s="152"/>
      <c r="AD122" s="153"/>
    </row>
    <row r="123" spans="1:30">
      <c r="A123" s="154"/>
      <c r="B123" s="151"/>
      <c r="C123" s="149"/>
      <c r="D123" s="150"/>
      <c r="E123" s="151"/>
      <c r="F123" s="152"/>
      <c r="G123" s="152"/>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3"/>
    </row>
    <row r="124" spans="1:30">
      <c r="A124" s="154"/>
      <c r="B124" s="151"/>
      <c r="C124" s="149"/>
      <c r="D124" s="150"/>
      <c r="E124" s="151"/>
      <c r="F124" s="152"/>
      <c r="G124" s="152"/>
      <c r="H124" s="152"/>
      <c r="I124" s="152"/>
      <c r="J124" s="152"/>
      <c r="K124" s="152"/>
      <c r="L124" s="152"/>
      <c r="M124" s="152"/>
      <c r="N124" s="152"/>
      <c r="O124" s="152"/>
      <c r="P124" s="152"/>
      <c r="Q124" s="152"/>
      <c r="R124" s="152"/>
      <c r="S124" s="152"/>
      <c r="T124" s="152"/>
      <c r="U124" s="152"/>
      <c r="V124" s="152"/>
      <c r="W124" s="152"/>
      <c r="X124" s="152"/>
      <c r="Y124" s="152"/>
      <c r="Z124" s="152"/>
      <c r="AA124" s="152"/>
      <c r="AB124" s="152"/>
      <c r="AC124" s="152"/>
      <c r="AD124" s="153"/>
    </row>
    <row r="125" spans="1:30">
      <c r="A125" s="154"/>
      <c r="B125" s="151"/>
      <c r="C125" s="149"/>
      <c r="D125" s="150"/>
      <c r="E125" s="151"/>
      <c r="F125" s="152"/>
      <c r="G125" s="15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3"/>
    </row>
    <row r="126" spans="1:30">
      <c r="A126" s="154"/>
      <c r="B126" s="151"/>
      <c r="C126" s="149"/>
      <c r="D126" s="150"/>
      <c r="E126" s="151"/>
      <c r="F126" s="152"/>
      <c r="G126" s="152"/>
      <c r="H126" s="152"/>
      <c r="I126" s="152"/>
      <c r="J126" s="152"/>
      <c r="K126" s="152"/>
      <c r="L126" s="152"/>
      <c r="M126" s="152"/>
      <c r="N126" s="152"/>
      <c r="O126" s="152"/>
      <c r="P126" s="152"/>
      <c r="Q126" s="152"/>
      <c r="R126" s="152"/>
      <c r="S126" s="152"/>
      <c r="T126" s="152"/>
      <c r="U126" s="152"/>
      <c r="V126" s="152"/>
      <c r="W126" s="152"/>
      <c r="X126" s="152"/>
      <c r="Y126" s="152"/>
      <c r="Z126" s="152"/>
      <c r="AA126" s="152"/>
      <c r="AB126" s="152"/>
      <c r="AC126" s="152"/>
      <c r="AD126" s="153"/>
    </row>
    <row r="127" spans="1:30">
      <c r="A127" s="154"/>
      <c r="B127" s="151"/>
      <c r="C127" s="149"/>
      <c r="D127" s="150"/>
      <c r="E127" s="151"/>
      <c r="F127" s="152"/>
      <c r="G127" s="152"/>
      <c r="H127" s="152"/>
      <c r="I127" s="152"/>
      <c r="J127" s="152"/>
      <c r="K127" s="152"/>
      <c r="L127" s="152"/>
      <c r="M127" s="152"/>
      <c r="N127" s="152"/>
      <c r="O127" s="152"/>
      <c r="P127" s="152"/>
      <c r="Q127" s="152"/>
      <c r="R127" s="152"/>
      <c r="S127" s="152"/>
      <c r="T127" s="152"/>
      <c r="U127" s="152"/>
      <c r="V127" s="152"/>
      <c r="W127" s="152"/>
      <c r="X127" s="152"/>
      <c r="Y127" s="152"/>
      <c r="Z127" s="152"/>
      <c r="AA127" s="152"/>
      <c r="AB127" s="152"/>
      <c r="AC127" s="152"/>
      <c r="AD127" s="153"/>
    </row>
    <row r="128" spans="1:30">
      <c r="A128" s="154"/>
      <c r="B128" s="151"/>
      <c r="C128" s="149"/>
      <c r="D128" s="150"/>
      <c r="E128" s="151"/>
      <c r="F128" s="152"/>
      <c r="G128" s="15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3"/>
    </row>
    <row r="129" spans="1:30">
      <c r="A129" s="154"/>
      <c r="B129" s="151"/>
      <c r="C129" s="149"/>
      <c r="D129" s="150"/>
      <c r="E129" s="151"/>
      <c r="F129" s="152"/>
      <c r="G129" s="152"/>
      <c r="H129" s="152"/>
      <c r="I129" s="152"/>
      <c r="J129" s="152"/>
      <c r="K129" s="152"/>
      <c r="L129" s="152"/>
      <c r="M129" s="152"/>
      <c r="N129" s="152"/>
      <c r="O129" s="152"/>
      <c r="P129" s="152"/>
      <c r="Q129" s="152"/>
      <c r="R129" s="152"/>
      <c r="S129" s="152"/>
      <c r="T129" s="152"/>
      <c r="U129" s="152"/>
      <c r="V129" s="152"/>
      <c r="W129" s="152"/>
      <c r="X129" s="152"/>
      <c r="Y129" s="152"/>
      <c r="Z129" s="152"/>
      <c r="AA129" s="152"/>
      <c r="AB129" s="152"/>
      <c r="AC129" s="152"/>
      <c r="AD129" s="153"/>
    </row>
    <row r="130" spans="1:30">
      <c r="A130" s="154"/>
      <c r="B130" s="151"/>
      <c r="C130" s="149"/>
      <c r="D130" s="150"/>
      <c r="E130" s="151"/>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3"/>
    </row>
    <row r="131" spans="1:30">
      <c r="A131" s="154"/>
      <c r="B131" s="151"/>
      <c r="C131" s="149"/>
      <c r="D131" s="150"/>
      <c r="E131" s="151"/>
      <c r="F131" s="152"/>
      <c r="G131" s="15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3"/>
    </row>
    <row r="132" spans="1:30">
      <c r="A132" s="154"/>
      <c r="B132" s="151"/>
      <c r="C132" s="149"/>
      <c r="D132" s="150"/>
      <c r="E132" s="151"/>
      <c r="F132" s="152"/>
      <c r="G132" s="152"/>
      <c r="H132" s="152"/>
      <c r="I132" s="152"/>
      <c r="J132" s="152"/>
      <c r="K132" s="152"/>
      <c r="L132" s="152"/>
      <c r="M132" s="152"/>
      <c r="N132" s="152"/>
      <c r="O132" s="152"/>
      <c r="P132" s="152"/>
      <c r="Q132" s="152"/>
      <c r="R132" s="152"/>
      <c r="S132" s="152"/>
      <c r="T132" s="152"/>
      <c r="U132" s="152"/>
      <c r="V132" s="152"/>
      <c r="W132" s="152"/>
      <c r="X132" s="152"/>
      <c r="Y132" s="152"/>
      <c r="Z132" s="152"/>
      <c r="AA132" s="152"/>
      <c r="AB132" s="152"/>
      <c r="AC132" s="152"/>
      <c r="AD132" s="153"/>
    </row>
    <row r="133" spans="1:30">
      <c r="A133" s="154"/>
      <c r="B133" s="151"/>
      <c r="C133" s="149"/>
      <c r="D133" s="150"/>
      <c r="E133" s="151"/>
      <c r="F133" s="152"/>
      <c r="G133" s="152"/>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3"/>
    </row>
    <row r="134" spans="1:30">
      <c r="A134" s="154"/>
      <c r="B134" s="151"/>
      <c r="C134" s="149"/>
      <c r="D134" s="150"/>
      <c r="E134" s="151"/>
      <c r="F134" s="152"/>
      <c r="G134" s="152"/>
      <c r="H134" s="152"/>
      <c r="I134" s="152"/>
      <c r="J134" s="152"/>
      <c r="K134" s="152"/>
      <c r="L134" s="152"/>
      <c r="M134" s="152"/>
      <c r="N134" s="152"/>
      <c r="O134" s="152"/>
      <c r="P134" s="152"/>
      <c r="Q134" s="152"/>
      <c r="R134" s="152"/>
      <c r="S134" s="152"/>
      <c r="T134" s="152"/>
      <c r="U134" s="152"/>
      <c r="V134" s="152"/>
      <c r="W134" s="152"/>
      <c r="X134" s="152"/>
      <c r="Y134" s="152"/>
      <c r="Z134" s="152"/>
      <c r="AA134" s="152"/>
      <c r="AB134" s="152"/>
      <c r="AC134" s="152"/>
      <c r="AD134" s="153"/>
    </row>
    <row r="135" spans="1:30">
      <c r="A135" s="154"/>
      <c r="B135" s="151"/>
      <c r="C135" s="149"/>
      <c r="D135" s="150"/>
      <c r="E135" s="151"/>
      <c r="F135" s="152"/>
      <c r="G135" s="152"/>
      <c r="H135" s="152"/>
      <c r="I135" s="152"/>
      <c r="J135" s="152"/>
      <c r="K135" s="152"/>
      <c r="L135" s="152"/>
      <c r="M135" s="152"/>
      <c r="N135" s="152"/>
      <c r="O135" s="152"/>
      <c r="P135" s="152"/>
      <c r="Q135" s="152"/>
      <c r="R135" s="152"/>
      <c r="S135" s="152"/>
      <c r="T135" s="152"/>
      <c r="U135" s="152"/>
      <c r="V135" s="152"/>
      <c r="W135" s="152"/>
      <c r="X135" s="152"/>
      <c r="Y135" s="152"/>
      <c r="Z135" s="152"/>
      <c r="AA135" s="152"/>
      <c r="AB135" s="152"/>
      <c r="AC135" s="152"/>
      <c r="AD135" s="153"/>
    </row>
    <row r="136" spans="1:30">
      <c r="A136" s="154"/>
      <c r="B136" s="151"/>
      <c r="C136" s="149"/>
      <c r="D136" s="150"/>
      <c r="E136" s="151"/>
      <c r="F136" s="152"/>
      <c r="G136" s="152"/>
      <c r="H136" s="152"/>
      <c r="I136" s="152"/>
      <c r="J136" s="152"/>
      <c r="K136" s="152"/>
      <c r="L136" s="152"/>
      <c r="M136" s="152"/>
      <c r="N136" s="152"/>
      <c r="O136" s="152"/>
      <c r="P136" s="152"/>
      <c r="Q136" s="152"/>
      <c r="R136" s="152"/>
      <c r="S136" s="152"/>
      <c r="T136" s="152"/>
      <c r="U136" s="152"/>
      <c r="V136" s="152"/>
      <c r="W136" s="152"/>
      <c r="X136" s="152"/>
      <c r="Y136" s="152"/>
      <c r="Z136" s="152"/>
      <c r="AA136" s="152"/>
      <c r="AB136" s="152"/>
      <c r="AC136" s="152"/>
      <c r="AD136" s="153"/>
    </row>
    <row r="137" spans="1:30">
      <c r="A137" s="154"/>
      <c r="B137" s="151"/>
      <c r="C137" s="149"/>
      <c r="D137" s="150"/>
      <c r="E137" s="151"/>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152"/>
      <c r="AD137" s="153"/>
    </row>
    <row r="138" spans="1:30">
      <c r="A138" s="154"/>
      <c r="B138" s="151"/>
      <c r="C138" s="149"/>
      <c r="D138" s="150"/>
      <c r="E138" s="151"/>
      <c r="F138" s="152"/>
      <c r="G138" s="152"/>
      <c r="H138" s="152"/>
      <c r="I138" s="152"/>
      <c r="J138" s="152"/>
      <c r="K138" s="152"/>
      <c r="L138" s="152"/>
      <c r="M138" s="152"/>
      <c r="N138" s="152"/>
      <c r="O138" s="152"/>
      <c r="P138" s="152"/>
      <c r="Q138" s="152"/>
      <c r="R138" s="152"/>
      <c r="S138" s="152"/>
      <c r="T138" s="152"/>
      <c r="U138" s="152"/>
      <c r="V138" s="152"/>
      <c r="W138" s="152"/>
      <c r="X138" s="152"/>
      <c r="Y138" s="152"/>
      <c r="Z138" s="152"/>
      <c r="AA138" s="152"/>
      <c r="AB138" s="152"/>
      <c r="AC138" s="152"/>
      <c r="AD138" s="153"/>
    </row>
    <row r="139" spans="1:30">
      <c r="A139" s="154"/>
      <c r="B139" s="151"/>
      <c r="C139" s="149"/>
      <c r="D139" s="150"/>
      <c r="E139" s="151"/>
      <c r="F139" s="152"/>
      <c r="G139" s="152"/>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3"/>
    </row>
    <row r="140" spans="1:30">
      <c r="A140" s="154"/>
      <c r="B140" s="151"/>
      <c r="C140" s="149"/>
      <c r="D140" s="150"/>
      <c r="E140" s="151"/>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3"/>
    </row>
    <row r="141" spans="1:30">
      <c r="A141" s="154"/>
      <c r="B141" s="151"/>
      <c r="C141" s="149"/>
      <c r="D141" s="150"/>
      <c r="E141" s="151"/>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row>
    <row r="142" spans="1:30">
      <c r="A142" s="154"/>
      <c r="B142" s="151"/>
      <c r="C142" s="149"/>
      <c r="D142" s="150"/>
      <c r="E142" s="151"/>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row>
    <row r="143" spans="1:30">
      <c r="A143" s="154"/>
      <c r="B143" s="151"/>
      <c r="C143" s="149"/>
      <c r="D143" s="150"/>
      <c r="E143" s="151"/>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3"/>
    </row>
    <row r="144" spans="1:30">
      <c r="A144" s="154"/>
      <c r="B144" s="151"/>
      <c r="C144" s="149"/>
      <c r="D144" s="150"/>
      <c r="E144" s="151"/>
      <c r="F144" s="152"/>
      <c r="G144" s="152"/>
      <c r="H144" s="152"/>
      <c r="I144" s="152"/>
      <c r="J144" s="152"/>
      <c r="K144" s="152"/>
      <c r="L144" s="152"/>
      <c r="M144" s="152"/>
      <c r="N144" s="152"/>
      <c r="O144" s="152"/>
      <c r="P144" s="152"/>
      <c r="Q144" s="152"/>
      <c r="R144" s="152"/>
      <c r="S144" s="152"/>
      <c r="T144" s="152"/>
      <c r="U144" s="152"/>
      <c r="V144" s="152"/>
      <c r="W144" s="152"/>
      <c r="X144" s="152"/>
      <c r="Y144" s="152"/>
      <c r="Z144" s="152"/>
      <c r="AA144" s="152"/>
      <c r="AB144" s="152"/>
      <c r="AC144" s="152"/>
      <c r="AD144" s="153"/>
    </row>
    <row r="145" spans="1:30">
      <c r="A145" s="154"/>
      <c r="B145" s="151"/>
      <c r="C145" s="149"/>
      <c r="D145" s="150"/>
      <c r="E145" s="151"/>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3"/>
    </row>
    <row r="146" spans="1:30">
      <c r="A146" s="154"/>
      <c r="B146" s="151"/>
      <c r="C146" s="149"/>
      <c r="D146" s="150"/>
      <c r="E146" s="151"/>
      <c r="F146" s="152"/>
      <c r="G146" s="152"/>
      <c r="H146" s="152"/>
      <c r="I146" s="152"/>
      <c r="J146" s="152"/>
      <c r="K146" s="152"/>
      <c r="L146" s="152"/>
      <c r="M146" s="152"/>
      <c r="N146" s="152"/>
      <c r="O146" s="152"/>
      <c r="P146" s="152"/>
      <c r="Q146" s="152"/>
      <c r="R146" s="152"/>
      <c r="S146" s="152"/>
      <c r="T146" s="152"/>
      <c r="U146" s="152"/>
      <c r="V146" s="152"/>
      <c r="W146" s="152"/>
      <c r="X146" s="152"/>
      <c r="Y146" s="152"/>
      <c r="Z146" s="152"/>
      <c r="AA146" s="152"/>
      <c r="AB146" s="152"/>
      <c r="AC146" s="152"/>
      <c r="AD146" s="153"/>
    </row>
    <row r="147" spans="1:30">
      <c r="A147" s="154"/>
      <c r="B147" s="151"/>
      <c r="C147" s="149"/>
      <c r="D147" s="150"/>
      <c r="E147" s="151"/>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row>
    <row r="148" spans="1:30">
      <c r="A148" s="154"/>
      <c r="B148" s="151"/>
      <c r="C148" s="149"/>
      <c r="D148" s="150"/>
      <c r="E148" s="151"/>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row>
    <row r="149" spans="1:30">
      <c r="A149" s="154"/>
      <c r="B149" s="151"/>
      <c r="C149" s="149"/>
      <c r="D149" s="150"/>
      <c r="E149" s="151"/>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3"/>
    </row>
    <row r="150" spans="1:30">
      <c r="A150" s="154"/>
      <c r="B150" s="151"/>
      <c r="C150" s="149"/>
      <c r="D150" s="150"/>
      <c r="E150" s="151"/>
      <c r="F150" s="152"/>
      <c r="G150" s="152"/>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3"/>
    </row>
    <row r="151" spans="1:30">
      <c r="A151" s="154"/>
      <c r="B151" s="151"/>
      <c r="C151" s="149"/>
      <c r="D151" s="150"/>
      <c r="E151" s="151"/>
      <c r="F151" s="152"/>
      <c r="G151" s="152"/>
      <c r="H151" s="152"/>
      <c r="I151" s="152"/>
      <c r="J151" s="152"/>
      <c r="K151" s="152"/>
      <c r="L151" s="152"/>
      <c r="M151" s="152"/>
      <c r="N151" s="152"/>
      <c r="O151" s="152"/>
      <c r="P151" s="152"/>
      <c r="Q151" s="152"/>
      <c r="R151" s="152"/>
      <c r="S151" s="152"/>
      <c r="T151" s="152"/>
      <c r="U151" s="152"/>
      <c r="V151" s="152"/>
      <c r="W151" s="152"/>
      <c r="X151" s="152"/>
      <c r="Y151" s="152"/>
      <c r="Z151" s="152"/>
      <c r="AA151" s="152"/>
      <c r="AB151" s="152"/>
      <c r="AC151" s="152"/>
      <c r="AD151" s="153"/>
    </row>
    <row r="152" spans="1:30">
      <c r="A152" s="154"/>
      <c r="B152" s="151"/>
      <c r="C152" s="149"/>
      <c r="D152" s="150"/>
      <c r="E152" s="151"/>
      <c r="F152" s="152"/>
      <c r="G152" s="152"/>
      <c r="H152" s="152"/>
      <c r="I152" s="152"/>
      <c r="J152" s="152"/>
      <c r="K152" s="152"/>
      <c r="L152" s="152"/>
      <c r="M152" s="152"/>
      <c r="N152" s="152"/>
      <c r="O152" s="152"/>
      <c r="P152" s="152"/>
      <c r="Q152" s="152"/>
      <c r="R152" s="152"/>
      <c r="S152" s="152"/>
      <c r="T152" s="152"/>
      <c r="U152" s="152"/>
      <c r="V152" s="152"/>
      <c r="W152" s="152"/>
      <c r="X152" s="152"/>
      <c r="Y152" s="152"/>
      <c r="Z152" s="152"/>
      <c r="AA152" s="152"/>
      <c r="AB152" s="152"/>
      <c r="AC152" s="152"/>
      <c r="AD152" s="153"/>
    </row>
    <row r="153" spans="1:30">
      <c r="A153" s="154"/>
      <c r="B153" s="151"/>
      <c r="C153" s="149"/>
      <c r="D153" s="150"/>
      <c r="E153" s="151"/>
      <c r="F153" s="152"/>
      <c r="G153" s="152"/>
      <c r="H153" s="152"/>
      <c r="I153" s="152"/>
      <c r="J153" s="152"/>
      <c r="K153" s="152"/>
      <c r="L153" s="152"/>
      <c r="M153" s="152"/>
      <c r="N153" s="152"/>
      <c r="O153" s="152"/>
      <c r="P153" s="152"/>
      <c r="Q153" s="152"/>
      <c r="R153" s="152"/>
      <c r="S153" s="152"/>
      <c r="T153" s="152"/>
      <c r="U153" s="152"/>
      <c r="V153" s="152"/>
      <c r="W153" s="152"/>
      <c r="X153" s="152"/>
      <c r="Y153" s="152"/>
      <c r="Z153" s="152"/>
      <c r="AA153" s="152"/>
      <c r="AB153" s="152"/>
      <c r="AC153" s="152"/>
      <c r="AD153" s="153"/>
    </row>
    <row r="154" spans="1:30">
      <c r="A154" s="154"/>
      <c r="B154" s="151"/>
      <c r="C154" s="149"/>
      <c r="D154" s="150"/>
      <c r="E154" s="151"/>
      <c r="F154" s="152"/>
      <c r="G154" s="152"/>
      <c r="H154" s="152"/>
      <c r="I154" s="152"/>
      <c r="J154" s="152"/>
      <c r="K154" s="152"/>
      <c r="L154" s="152"/>
      <c r="M154" s="152"/>
      <c r="N154" s="152"/>
      <c r="O154" s="152"/>
      <c r="P154" s="152"/>
      <c r="Q154" s="152"/>
      <c r="R154" s="152"/>
      <c r="S154" s="152"/>
      <c r="T154" s="152"/>
      <c r="U154" s="152"/>
      <c r="V154" s="152"/>
      <c r="W154" s="152"/>
      <c r="X154" s="152"/>
      <c r="Y154" s="152"/>
      <c r="Z154" s="152"/>
      <c r="AA154" s="152"/>
      <c r="AB154" s="152"/>
      <c r="AC154" s="152"/>
      <c r="AD154" s="153"/>
    </row>
    <row r="155" spans="1:30">
      <c r="A155" s="154"/>
      <c r="B155" s="151"/>
      <c r="C155" s="149"/>
      <c r="D155" s="150"/>
      <c r="E155" s="151"/>
      <c r="F155" s="152"/>
      <c r="G155" s="152"/>
      <c r="H155" s="152"/>
      <c r="I155" s="152"/>
      <c r="J155" s="152"/>
      <c r="K155" s="152"/>
      <c r="L155" s="152"/>
      <c r="M155" s="152"/>
      <c r="N155" s="152"/>
      <c r="O155" s="152"/>
      <c r="P155" s="152"/>
      <c r="Q155" s="152"/>
      <c r="R155" s="152"/>
      <c r="S155" s="152"/>
      <c r="T155" s="152"/>
      <c r="U155" s="152"/>
      <c r="V155" s="152"/>
      <c r="W155" s="152"/>
      <c r="X155" s="152"/>
      <c r="Y155" s="152"/>
      <c r="Z155" s="152"/>
      <c r="AA155" s="152"/>
      <c r="AB155" s="152"/>
      <c r="AC155" s="152"/>
      <c r="AD155" s="153"/>
    </row>
    <row r="156" spans="1:30">
      <c r="A156" s="154"/>
      <c r="B156" s="151"/>
      <c r="C156" s="149"/>
      <c r="D156" s="150"/>
      <c r="E156" s="151"/>
      <c r="F156" s="152"/>
      <c r="G156" s="152"/>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3"/>
    </row>
    <row r="157" spans="1:30">
      <c r="A157" s="154"/>
      <c r="B157" s="151"/>
      <c r="C157" s="149"/>
      <c r="D157" s="150"/>
      <c r="E157" s="151"/>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3"/>
    </row>
    <row r="158" spans="1:30">
      <c r="A158" s="154"/>
      <c r="B158" s="151"/>
      <c r="C158" s="149"/>
      <c r="D158" s="150"/>
      <c r="E158" s="151"/>
      <c r="F158" s="152"/>
      <c r="G158" s="152"/>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3"/>
    </row>
    <row r="159" spans="1:30">
      <c r="A159" s="154"/>
      <c r="B159" s="151"/>
      <c r="C159" s="149"/>
      <c r="D159" s="150"/>
      <c r="E159" s="151"/>
      <c r="F159" s="152"/>
      <c r="G159" s="152"/>
      <c r="H159" s="152"/>
      <c r="I159" s="152"/>
      <c r="J159" s="152"/>
      <c r="K159" s="152"/>
      <c r="L159" s="152"/>
      <c r="M159" s="152"/>
      <c r="N159" s="152"/>
      <c r="O159" s="152"/>
      <c r="P159" s="152"/>
      <c r="Q159" s="152"/>
      <c r="R159" s="152"/>
      <c r="S159" s="152"/>
      <c r="T159" s="152"/>
      <c r="U159" s="152"/>
      <c r="V159" s="152"/>
      <c r="W159" s="152"/>
      <c r="X159" s="152"/>
      <c r="Y159" s="152"/>
      <c r="Z159" s="152"/>
      <c r="AA159" s="152"/>
      <c r="AB159" s="152"/>
      <c r="AC159" s="152"/>
      <c r="AD159" s="153"/>
    </row>
    <row r="160" spans="1:30">
      <c r="A160" s="154"/>
      <c r="B160" s="151"/>
      <c r="C160" s="149"/>
      <c r="D160" s="150"/>
      <c r="E160" s="151"/>
      <c r="F160" s="152"/>
      <c r="G160" s="152"/>
      <c r="H160" s="152"/>
      <c r="I160" s="152"/>
      <c r="J160" s="152"/>
      <c r="K160" s="152"/>
      <c r="L160" s="152"/>
      <c r="M160" s="152"/>
      <c r="N160" s="152"/>
      <c r="O160" s="152"/>
      <c r="P160" s="152"/>
      <c r="Q160" s="152"/>
      <c r="R160" s="152"/>
      <c r="S160" s="152"/>
      <c r="T160" s="152"/>
      <c r="U160" s="152"/>
      <c r="V160" s="152"/>
      <c r="W160" s="152"/>
      <c r="X160" s="152"/>
      <c r="Y160" s="152"/>
      <c r="Z160" s="152"/>
      <c r="AA160" s="152"/>
      <c r="AB160" s="152"/>
      <c r="AC160" s="152"/>
      <c r="AD160" s="153"/>
    </row>
    <row r="161" spans="1:30">
      <c r="A161" s="154"/>
      <c r="B161" s="151"/>
      <c r="C161" s="149"/>
      <c r="D161" s="150"/>
      <c r="E161" s="151"/>
      <c r="F161" s="152"/>
      <c r="G161" s="15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3"/>
    </row>
    <row r="162" spans="1:30">
      <c r="A162" s="154"/>
      <c r="B162" s="151"/>
      <c r="C162" s="149"/>
      <c r="D162" s="150"/>
      <c r="E162" s="151"/>
      <c r="F162" s="152"/>
      <c r="G162" s="152"/>
      <c r="H162" s="152"/>
      <c r="I162" s="152"/>
      <c r="J162" s="152"/>
      <c r="K162" s="152"/>
      <c r="L162" s="152"/>
      <c r="M162" s="152"/>
      <c r="N162" s="152"/>
      <c r="O162" s="152"/>
      <c r="P162" s="152"/>
      <c r="Q162" s="152"/>
      <c r="R162" s="152"/>
      <c r="S162" s="152"/>
      <c r="T162" s="152"/>
      <c r="U162" s="152"/>
      <c r="V162" s="152"/>
      <c r="W162" s="152"/>
      <c r="X162" s="152"/>
      <c r="Y162" s="152"/>
      <c r="Z162" s="152"/>
      <c r="AA162" s="152"/>
      <c r="AB162" s="152"/>
      <c r="AC162" s="152"/>
      <c r="AD162" s="153"/>
    </row>
    <row r="163" spans="1:30">
      <c r="A163" s="154"/>
      <c r="B163" s="151"/>
      <c r="C163" s="149"/>
      <c r="D163" s="150"/>
      <c r="E163" s="151"/>
      <c r="F163" s="152"/>
      <c r="G163" s="152"/>
      <c r="H163" s="152"/>
      <c r="I163" s="152"/>
      <c r="J163" s="152"/>
      <c r="K163" s="152"/>
      <c r="L163" s="152"/>
      <c r="M163" s="152"/>
      <c r="N163" s="152"/>
      <c r="O163" s="152"/>
      <c r="P163" s="152"/>
      <c r="Q163" s="152"/>
      <c r="R163" s="152"/>
      <c r="S163" s="152"/>
      <c r="T163" s="152"/>
      <c r="U163" s="152"/>
      <c r="V163" s="152"/>
      <c r="W163" s="152"/>
      <c r="X163" s="152"/>
      <c r="Y163" s="152"/>
      <c r="Z163" s="152"/>
      <c r="AA163" s="152"/>
      <c r="AB163" s="152"/>
      <c r="AC163" s="152"/>
      <c r="AD163" s="153"/>
    </row>
    <row r="164" spans="1:30">
      <c r="A164" s="154"/>
      <c r="B164" s="151"/>
      <c r="C164" s="149"/>
      <c r="D164" s="150"/>
      <c r="E164" s="151"/>
      <c r="F164" s="152"/>
      <c r="G164" s="15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3"/>
    </row>
    <row r="165" spans="1:30">
      <c r="A165" s="154"/>
      <c r="B165" s="151"/>
      <c r="C165" s="149"/>
      <c r="D165" s="150"/>
      <c r="E165" s="151"/>
      <c r="F165" s="152"/>
      <c r="G165" s="152"/>
      <c r="H165" s="152"/>
      <c r="I165" s="152"/>
      <c r="J165" s="152"/>
      <c r="K165" s="152"/>
      <c r="L165" s="152"/>
      <c r="M165" s="152"/>
      <c r="N165" s="152"/>
      <c r="O165" s="152"/>
      <c r="P165" s="152"/>
      <c r="Q165" s="152"/>
      <c r="R165" s="152"/>
      <c r="S165" s="152"/>
      <c r="T165" s="152"/>
      <c r="U165" s="152"/>
      <c r="V165" s="152"/>
      <c r="W165" s="152"/>
      <c r="X165" s="152"/>
      <c r="Y165" s="152"/>
      <c r="Z165" s="152"/>
      <c r="AA165" s="152"/>
      <c r="AB165" s="152"/>
      <c r="AC165" s="152"/>
      <c r="AD165" s="153"/>
    </row>
    <row r="166" spans="1:30">
      <c r="A166" s="154"/>
      <c r="B166" s="151"/>
      <c r="C166" s="149"/>
      <c r="D166" s="150"/>
      <c r="E166" s="151"/>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3"/>
    </row>
    <row r="167" spans="1:30">
      <c r="A167" s="154"/>
      <c r="B167" s="151"/>
      <c r="C167" s="149"/>
      <c r="D167" s="150"/>
      <c r="E167" s="151"/>
      <c r="F167" s="152"/>
      <c r="G167" s="152"/>
      <c r="H167" s="152"/>
      <c r="I167" s="152"/>
      <c r="J167" s="152"/>
      <c r="K167" s="152"/>
      <c r="L167" s="152"/>
      <c r="M167" s="152"/>
      <c r="N167" s="152"/>
      <c r="O167" s="152"/>
      <c r="P167" s="152"/>
      <c r="Q167" s="152"/>
      <c r="R167" s="152"/>
      <c r="S167" s="152"/>
      <c r="T167" s="152"/>
      <c r="U167" s="152"/>
      <c r="V167" s="152"/>
      <c r="W167" s="152"/>
      <c r="X167" s="152"/>
      <c r="Y167" s="152"/>
      <c r="Z167" s="152"/>
      <c r="AA167" s="152"/>
      <c r="AB167" s="152"/>
      <c r="AC167" s="152"/>
      <c r="AD167" s="153"/>
    </row>
    <row r="168" spans="1:30">
      <c r="A168" s="154"/>
      <c r="B168" s="151"/>
      <c r="C168" s="149"/>
      <c r="D168" s="150"/>
      <c r="E168" s="151"/>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3"/>
    </row>
    <row r="169" spans="1:30">
      <c r="A169" s="154"/>
      <c r="B169" s="151"/>
      <c r="C169" s="149"/>
      <c r="D169" s="150"/>
      <c r="E169" s="151"/>
      <c r="F169" s="152"/>
      <c r="G169" s="152"/>
      <c r="H169" s="152"/>
      <c r="I169" s="152"/>
      <c r="J169" s="152"/>
      <c r="K169" s="152"/>
      <c r="L169" s="152"/>
      <c r="M169" s="152"/>
      <c r="N169" s="152"/>
      <c r="O169" s="152"/>
      <c r="P169" s="152"/>
      <c r="Q169" s="152"/>
      <c r="R169" s="152"/>
      <c r="S169" s="152"/>
      <c r="T169" s="152"/>
      <c r="U169" s="152"/>
      <c r="V169" s="152"/>
      <c r="W169" s="152"/>
      <c r="X169" s="152"/>
      <c r="Y169" s="152"/>
      <c r="Z169" s="152"/>
      <c r="AA169" s="152"/>
      <c r="AB169" s="152"/>
      <c r="AC169" s="152"/>
      <c r="AD169" s="153"/>
    </row>
    <row r="170" spans="1:30">
      <c r="A170" s="154"/>
      <c r="B170" s="151"/>
      <c r="C170" s="149"/>
      <c r="D170" s="150"/>
      <c r="E170" s="151"/>
      <c r="F170" s="152"/>
      <c r="G170" s="152"/>
      <c r="H170" s="152"/>
      <c r="I170" s="152"/>
      <c r="J170" s="152"/>
      <c r="K170" s="152"/>
      <c r="L170" s="152"/>
      <c r="M170" s="152"/>
      <c r="N170" s="152"/>
      <c r="O170" s="152"/>
      <c r="P170" s="152"/>
      <c r="Q170" s="152"/>
      <c r="R170" s="152"/>
      <c r="S170" s="152"/>
      <c r="T170" s="152"/>
      <c r="U170" s="152"/>
      <c r="V170" s="152"/>
      <c r="W170" s="152"/>
      <c r="X170" s="152"/>
      <c r="Y170" s="152"/>
      <c r="Z170" s="152"/>
      <c r="AA170" s="152"/>
      <c r="AB170" s="152"/>
      <c r="AC170" s="152"/>
      <c r="AD170" s="153"/>
    </row>
    <row r="171" spans="1:30">
      <c r="A171" s="154"/>
      <c r="B171" s="151"/>
      <c r="C171" s="149"/>
      <c r="D171" s="150"/>
      <c r="E171" s="151"/>
      <c r="F171" s="152"/>
      <c r="G171" s="152"/>
      <c r="H171" s="152"/>
      <c r="I171" s="152"/>
      <c r="J171" s="152"/>
      <c r="K171" s="152"/>
      <c r="L171" s="152"/>
      <c r="M171" s="152"/>
      <c r="N171" s="152"/>
      <c r="O171" s="152"/>
      <c r="P171" s="152"/>
      <c r="Q171" s="152"/>
      <c r="R171" s="152"/>
      <c r="S171" s="152"/>
      <c r="T171" s="152"/>
      <c r="U171" s="152"/>
      <c r="V171" s="152"/>
      <c r="W171" s="152"/>
      <c r="X171" s="152"/>
      <c r="Y171" s="152"/>
      <c r="Z171" s="152"/>
      <c r="AA171" s="152"/>
      <c r="AB171" s="152"/>
      <c r="AC171" s="152"/>
      <c r="AD171" s="153"/>
    </row>
    <row r="172" spans="1:30">
      <c r="A172" s="154"/>
      <c r="B172" s="151"/>
      <c r="C172" s="149"/>
      <c r="D172" s="150"/>
      <c r="E172" s="151"/>
      <c r="F172" s="152"/>
      <c r="G172" s="152"/>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3"/>
    </row>
    <row r="173" spans="1:30">
      <c r="A173" s="154"/>
      <c r="B173" s="151"/>
      <c r="C173" s="149"/>
      <c r="D173" s="150"/>
      <c r="E173" s="151"/>
      <c r="F173" s="152"/>
      <c r="G173" s="152"/>
      <c r="H173" s="152"/>
      <c r="I173" s="152"/>
      <c r="J173" s="152"/>
      <c r="K173" s="152"/>
      <c r="L173" s="152"/>
      <c r="M173" s="152"/>
      <c r="N173" s="152"/>
      <c r="O173" s="152"/>
      <c r="P173" s="152"/>
      <c r="Q173" s="152"/>
      <c r="R173" s="152"/>
      <c r="S173" s="152"/>
      <c r="T173" s="152"/>
      <c r="U173" s="152"/>
      <c r="V173" s="152"/>
      <c r="W173" s="152"/>
      <c r="X173" s="152"/>
      <c r="Y173" s="152"/>
      <c r="Z173" s="152"/>
      <c r="AA173" s="152"/>
      <c r="AB173" s="152"/>
      <c r="AC173" s="152"/>
      <c r="AD173" s="153"/>
    </row>
    <row r="174" spans="1:30">
      <c r="A174" s="154"/>
      <c r="B174" s="151"/>
      <c r="C174" s="149"/>
      <c r="D174" s="150"/>
      <c r="E174" s="151"/>
      <c r="F174" s="152"/>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3"/>
    </row>
    <row r="175" spans="1:30">
      <c r="A175" s="154"/>
      <c r="B175" s="151"/>
      <c r="C175" s="149"/>
      <c r="D175" s="150"/>
      <c r="E175" s="151"/>
      <c r="F175" s="152"/>
      <c r="G175" s="152"/>
      <c r="H175" s="152"/>
      <c r="I175" s="152"/>
      <c r="J175" s="152"/>
      <c r="K175" s="152"/>
      <c r="L175" s="152"/>
      <c r="M175" s="152"/>
      <c r="N175" s="152"/>
      <c r="O175" s="152"/>
      <c r="P175" s="152"/>
      <c r="Q175" s="152"/>
      <c r="R175" s="152"/>
      <c r="S175" s="152"/>
      <c r="T175" s="152"/>
      <c r="U175" s="152"/>
      <c r="V175" s="152"/>
      <c r="W175" s="152"/>
      <c r="X175" s="152"/>
      <c r="Y175" s="152"/>
      <c r="Z175" s="152"/>
      <c r="AA175" s="152"/>
      <c r="AB175" s="152"/>
      <c r="AC175" s="152"/>
      <c r="AD175" s="153"/>
    </row>
    <row r="176" spans="1:30">
      <c r="A176" s="154"/>
      <c r="B176" s="151"/>
      <c r="C176" s="149"/>
      <c r="D176" s="150"/>
      <c r="E176" s="151"/>
      <c r="F176" s="152"/>
      <c r="G176" s="152"/>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3"/>
    </row>
    <row r="177" spans="1:30">
      <c r="A177" s="154"/>
      <c r="B177" s="151"/>
      <c r="C177" s="149"/>
      <c r="D177" s="150"/>
      <c r="E177" s="151"/>
      <c r="F177" s="152"/>
      <c r="G177" s="152"/>
      <c r="H177" s="152"/>
      <c r="I177" s="152"/>
      <c r="J177" s="152"/>
      <c r="K177" s="152"/>
      <c r="L177" s="152"/>
      <c r="M177" s="152"/>
      <c r="N177" s="152"/>
      <c r="O177" s="152"/>
      <c r="P177" s="152"/>
      <c r="Q177" s="152"/>
      <c r="R177" s="152"/>
      <c r="S177" s="152"/>
      <c r="T177" s="152"/>
      <c r="U177" s="152"/>
      <c r="V177" s="152"/>
      <c r="W177" s="152"/>
      <c r="X177" s="152"/>
      <c r="Y177" s="152"/>
      <c r="Z177" s="152"/>
      <c r="AA177" s="152"/>
      <c r="AB177" s="152"/>
      <c r="AC177" s="152"/>
      <c r="AD177" s="153"/>
    </row>
    <row r="178" spans="1:30">
      <c r="A178" s="154"/>
      <c r="B178" s="151"/>
      <c r="C178" s="149"/>
      <c r="D178" s="150"/>
      <c r="E178" s="151"/>
      <c r="F178" s="152"/>
      <c r="G178" s="152"/>
      <c r="H178" s="152"/>
      <c r="I178" s="152"/>
      <c r="J178" s="152"/>
      <c r="K178" s="152"/>
      <c r="L178" s="152"/>
      <c r="M178" s="152"/>
      <c r="N178" s="152"/>
      <c r="O178" s="152"/>
      <c r="P178" s="152"/>
      <c r="Q178" s="152"/>
      <c r="R178" s="152"/>
      <c r="S178" s="152"/>
      <c r="T178" s="152"/>
      <c r="U178" s="152"/>
      <c r="V178" s="152"/>
      <c r="W178" s="152"/>
      <c r="X178" s="152"/>
      <c r="Y178" s="152"/>
      <c r="Z178" s="152"/>
      <c r="AA178" s="152"/>
      <c r="AB178" s="152"/>
      <c r="AC178" s="152"/>
      <c r="AD178" s="153"/>
    </row>
    <row r="179" spans="1:30">
      <c r="A179" s="154"/>
      <c r="B179" s="151"/>
      <c r="C179" s="149"/>
      <c r="D179" s="150"/>
      <c r="E179" s="151"/>
      <c r="F179" s="152"/>
      <c r="G179" s="152"/>
      <c r="H179" s="152"/>
      <c r="I179" s="152"/>
      <c r="J179" s="152"/>
      <c r="K179" s="152"/>
      <c r="L179" s="152"/>
      <c r="M179" s="152"/>
      <c r="N179" s="152"/>
      <c r="O179" s="152"/>
      <c r="P179" s="152"/>
      <c r="Q179" s="152"/>
      <c r="R179" s="152"/>
      <c r="S179" s="152"/>
      <c r="T179" s="152"/>
      <c r="U179" s="152"/>
      <c r="V179" s="152"/>
      <c r="W179" s="152"/>
      <c r="X179" s="152"/>
      <c r="Y179" s="152"/>
      <c r="Z179" s="152"/>
      <c r="AA179" s="152"/>
      <c r="AB179" s="152"/>
      <c r="AC179" s="152"/>
      <c r="AD179" s="153"/>
    </row>
    <row r="180" spans="1:30">
      <c r="A180" s="154"/>
      <c r="B180" s="151"/>
      <c r="C180" s="149"/>
      <c r="D180" s="150"/>
      <c r="E180" s="151"/>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3"/>
    </row>
    <row r="181" spans="1:30">
      <c r="A181" s="154"/>
      <c r="B181" s="151"/>
      <c r="C181" s="149"/>
      <c r="D181" s="150"/>
      <c r="E181" s="151"/>
      <c r="F181" s="152"/>
      <c r="G181" s="152"/>
      <c r="H181" s="152"/>
      <c r="I181" s="152"/>
      <c r="J181" s="152"/>
      <c r="K181" s="152"/>
      <c r="L181" s="152"/>
      <c r="M181" s="152"/>
      <c r="N181" s="152"/>
      <c r="O181" s="152"/>
      <c r="P181" s="152"/>
      <c r="Q181" s="152"/>
      <c r="R181" s="152"/>
      <c r="S181" s="152"/>
      <c r="T181" s="152"/>
      <c r="U181" s="152"/>
      <c r="V181" s="152"/>
      <c r="W181" s="152"/>
      <c r="X181" s="152"/>
      <c r="Y181" s="152"/>
      <c r="Z181" s="152"/>
      <c r="AA181" s="152"/>
      <c r="AB181" s="152"/>
      <c r="AC181" s="152"/>
      <c r="AD181" s="153"/>
    </row>
    <row r="182" spans="1:30">
      <c r="A182" s="154"/>
      <c r="B182" s="151"/>
      <c r="C182" s="149"/>
      <c r="D182" s="150"/>
      <c r="E182" s="151"/>
      <c r="F182" s="152"/>
      <c r="G182" s="152"/>
      <c r="H182" s="152"/>
      <c r="I182" s="152"/>
      <c r="J182" s="152"/>
      <c r="K182" s="152"/>
      <c r="L182" s="152"/>
      <c r="M182" s="152"/>
      <c r="N182" s="152"/>
      <c r="O182" s="152"/>
      <c r="P182" s="152"/>
      <c r="Q182" s="152"/>
      <c r="R182" s="152"/>
      <c r="S182" s="152"/>
      <c r="T182" s="152"/>
      <c r="U182" s="152"/>
      <c r="V182" s="152"/>
      <c r="W182" s="152"/>
      <c r="X182" s="152"/>
      <c r="Y182" s="152"/>
      <c r="Z182" s="152"/>
      <c r="AA182" s="152"/>
      <c r="AB182" s="152"/>
      <c r="AC182" s="152"/>
      <c r="AD182" s="153"/>
    </row>
    <row r="183" spans="1:30">
      <c r="A183" s="154"/>
      <c r="B183" s="151"/>
      <c r="C183" s="149"/>
      <c r="D183" s="150"/>
      <c r="E183" s="151"/>
      <c r="F183" s="152"/>
      <c r="G183" s="152"/>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3"/>
    </row>
    <row r="184" spans="1:30">
      <c r="A184" s="154"/>
      <c r="B184" s="151"/>
      <c r="C184" s="149"/>
      <c r="D184" s="150"/>
      <c r="E184" s="151"/>
      <c r="F184" s="152"/>
      <c r="G184" s="152"/>
      <c r="H184" s="152"/>
      <c r="I184" s="152"/>
      <c r="J184" s="152"/>
      <c r="K184" s="152"/>
      <c r="L184" s="152"/>
      <c r="M184" s="152"/>
      <c r="N184" s="152"/>
      <c r="O184" s="152"/>
      <c r="P184" s="152"/>
      <c r="Q184" s="152"/>
      <c r="R184" s="152"/>
      <c r="S184" s="152"/>
      <c r="T184" s="152"/>
      <c r="U184" s="152"/>
      <c r="V184" s="152"/>
      <c r="W184" s="152"/>
      <c r="X184" s="152"/>
      <c r="Y184" s="152"/>
      <c r="Z184" s="152"/>
      <c r="AA184" s="152"/>
      <c r="AB184" s="152"/>
      <c r="AC184" s="152"/>
      <c r="AD184" s="153"/>
    </row>
    <row r="185" spans="1:30">
      <c r="A185" s="154"/>
      <c r="B185" s="151"/>
      <c r="C185" s="149"/>
      <c r="D185" s="150"/>
      <c r="E185" s="151"/>
      <c r="F185" s="152"/>
      <c r="G185" s="152"/>
      <c r="H185" s="152"/>
      <c r="I185" s="152"/>
      <c r="J185" s="152"/>
      <c r="K185" s="152"/>
      <c r="L185" s="152"/>
      <c r="M185" s="152"/>
      <c r="N185" s="152"/>
      <c r="O185" s="152"/>
      <c r="P185" s="152"/>
      <c r="Q185" s="152"/>
      <c r="R185" s="152"/>
      <c r="S185" s="152"/>
      <c r="T185" s="152"/>
      <c r="U185" s="152"/>
      <c r="V185" s="152"/>
      <c r="W185" s="152"/>
      <c r="X185" s="152"/>
      <c r="Y185" s="152"/>
      <c r="Z185" s="152"/>
      <c r="AA185" s="152"/>
      <c r="AB185" s="152"/>
      <c r="AC185" s="152"/>
      <c r="AD185" s="153"/>
    </row>
    <row r="186" spans="1:30">
      <c r="A186" s="154"/>
      <c r="B186" s="151"/>
      <c r="C186" s="149"/>
      <c r="D186" s="150"/>
      <c r="E186" s="151"/>
      <c r="F186" s="152"/>
      <c r="G186" s="152"/>
      <c r="H186" s="152"/>
      <c r="I186" s="152"/>
      <c r="J186" s="152"/>
      <c r="K186" s="152"/>
      <c r="L186" s="152"/>
      <c r="M186" s="152"/>
      <c r="N186" s="152"/>
      <c r="O186" s="152"/>
      <c r="P186" s="152"/>
      <c r="Q186" s="152"/>
      <c r="R186" s="152"/>
      <c r="S186" s="152"/>
      <c r="T186" s="152"/>
      <c r="U186" s="152"/>
      <c r="V186" s="152"/>
      <c r="W186" s="152"/>
      <c r="X186" s="152"/>
      <c r="Y186" s="152"/>
      <c r="Z186" s="152"/>
      <c r="AA186" s="152"/>
      <c r="AB186" s="152"/>
      <c r="AC186" s="152"/>
      <c r="AD186" s="153"/>
    </row>
    <row r="187" spans="1:30">
      <c r="A187" s="154"/>
      <c r="B187" s="151"/>
      <c r="C187" s="149"/>
      <c r="D187" s="150"/>
      <c r="E187" s="151"/>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3"/>
    </row>
    <row r="188" spans="1:30">
      <c r="A188" s="154"/>
      <c r="B188" s="151"/>
      <c r="C188" s="149"/>
      <c r="D188" s="150"/>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3"/>
    </row>
    <row r="189" spans="1:30">
      <c r="A189" s="154"/>
      <c r="B189" s="151"/>
      <c r="C189" s="149"/>
      <c r="D189" s="150"/>
      <c r="E189" s="151"/>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3"/>
    </row>
    <row r="190" spans="1:30">
      <c r="A190" s="154"/>
      <c r="B190" s="151"/>
      <c r="C190" s="149"/>
      <c r="D190" s="150"/>
      <c r="E190" s="151"/>
      <c r="F190" s="152"/>
      <c r="G190" s="152"/>
      <c r="H190" s="152"/>
      <c r="I190" s="152"/>
      <c r="J190" s="152"/>
      <c r="K190" s="152"/>
      <c r="L190" s="152"/>
      <c r="M190" s="152"/>
      <c r="N190" s="152"/>
      <c r="O190" s="152"/>
      <c r="P190" s="152"/>
      <c r="Q190" s="152"/>
      <c r="R190" s="152"/>
      <c r="S190" s="152"/>
      <c r="T190" s="152"/>
      <c r="U190" s="152"/>
      <c r="V190" s="152"/>
      <c r="W190" s="152"/>
      <c r="X190" s="152"/>
      <c r="Y190" s="152"/>
      <c r="Z190" s="152"/>
      <c r="AA190" s="152"/>
      <c r="AB190" s="152"/>
      <c r="AC190" s="152"/>
      <c r="AD190" s="153"/>
    </row>
    <row r="191" spans="1:30">
      <c r="A191" s="154"/>
      <c r="B191" s="151"/>
      <c r="C191" s="149"/>
      <c r="D191" s="150"/>
      <c r="E191" s="151"/>
      <c r="F191" s="152"/>
      <c r="G191" s="152"/>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3"/>
    </row>
    <row r="192" spans="1:30">
      <c r="A192" s="154"/>
      <c r="B192" s="151"/>
      <c r="C192" s="149"/>
      <c r="D192" s="150"/>
      <c r="E192" s="151"/>
      <c r="F192" s="152"/>
      <c r="G192" s="152"/>
      <c r="H192" s="152"/>
      <c r="I192" s="152"/>
      <c r="J192" s="152"/>
      <c r="K192" s="152"/>
      <c r="L192" s="152"/>
      <c r="M192" s="152"/>
      <c r="N192" s="152"/>
      <c r="O192" s="152"/>
      <c r="P192" s="152"/>
      <c r="Q192" s="152"/>
      <c r="R192" s="152"/>
      <c r="S192" s="152"/>
      <c r="T192" s="152"/>
      <c r="U192" s="152"/>
      <c r="V192" s="152"/>
      <c r="W192" s="152"/>
      <c r="X192" s="152"/>
      <c r="Y192" s="152"/>
      <c r="Z192" s="152"/>
      <c r="AA192" s="152"/>
      <c r="AB192" s="152"/>
      <c r="AC192" s="152"/>
      <c r="AD192" s="153"/>
    </row>
    <row r="193" spans="1:30">
      <c r="A193" s="154"/>
      <c r="B193" s="151"/>
      <c r="C193" s="149"/>
      <c r="D193" s="150"/>
      <c r="E193" s="151"/>
      <c r="F193" s="152"/>
      <c r="G193" s="152"/>
      <c r="H193" s="152"/>
      <c r="I193" s="152"/>
      <c r="J193" s="152"/>
      <c r="K193" s="152"/>
      <c r="L193" s="152"/>
      <c r="M193" s="152"/>
      <c r="N193" s="152"/>
      <c r="O193" s="152"/>
      <c r="P193" s="152"/>
      <c r="Q193" s="152"/>
      <c r="R193" s="152"/>
      <c r="S193" s="152"/>
      <c r="T193" s="152"/>
      <c r="U193" s="152"/>
      <c r="V193" s="152"/>
      <c r="W193" s="152"/>
      <c r="X193" s="152"/>
      <c r="Y193" s="152"/>
      <c r="Z193" s="152"/>
      <c r="AA193" s="152"/>
      <c r="AB193" s="152"/>
      <c r="AC193" s="152"/>
      <c r="AD193" s="153"/>
    </row>
    <row r="194" spans="1:30">
      <c r="A194" s="154"/>
      <c r="B194" s="151"/>
      <c r="C194" s="149"/>
      <c r="D194" s="150"/>
      <c r="E194" s="151"/>
      <c r="F194" s="152"/>
      <c r="G194" s="152"/>
      <c r="H194" s="152"/>
      <c r="I194" s="152"/>
      <c r="J194" s="152"/>
      <c r="K194" s="152"/>
      <c r="L194" s="152"/>
      <c r="M194" s="152"/>
      <c r="N194" s="152"/>
      <c r="O194" s="152"/>
      <c r="P194" s="152"/>
      <c r="Q194" s="152"/>
      <c r="R194" s="152"/>
      <c r="S194" s="152"/>
      <c r="T194" s="152"/>
      <c r="U194" s="152"/>
      <c r="V194" s="152"/>
      <c r="W194" s="152"/>
      <c r="X194" s="152"/>
      <c r="Y194" s="152"/>
      <c r="Z194" s="152"/>
      <c r="AA194" s="152"/>
      <c r="AB194" s="152"/>
      <c r="AC194" s="152"/>
      <c r="AD194" s="153"/>
    </row>
    <row r="195" spans="1:30">
      <c r="A195" s="154"/>
      <c r="B195" s="151"/>
      <c r="C195" s="149"/>
      <c r="D195" s="150"/>
      <c r="E195" s="151"/>
      <c r="F195" s="152"/>
      <c r="G195" s="152"/>
      <c r="H195" s="152"/>
      <c r="I195" s="152"/>
      <c r="J195" s="152"/>
      <c r="K195" s="152"/>
      <c r="L195" s="152"/>
      <c r="M195" s="152"/>
      <c r="N195" s="152"/>
      <c r="O195" s="152"/>
      <c r="P195" s="152"/>
      <c r="Q195" s="152"/>
      <c r="R195" s="152"/>
      <c r="S195" s="152"/>
      <c r="T195" s="152"/>
      <c r="U195" s="152"/>
      <c r="V195" s="152"/>
      <c r="W195" s="152"/>
      <c r="X195" s="152"/>
      <c r="Y195" s="152"/>
      <c r="Z195" s="152"/>
      <c r="AA195" s="152"/>
      <c r="AB195" s="152"/>
      <c r="AC195" s="152"/>
      <c r="AD195" s="153"/>
    </row>
    <row r="196" spans="1:30">
      <c r="A196" s="154"/>
      <c r="B196" s="151"/>
      <c r="C196" s="149"/>
      <c r="D196" s="150"/>
      <c r="E196" s="151"/>
      <c r="F196" s="152"/>
      <c r="G196" s="152"/>
      <c r="H196" s="152"/>
      <c r="I196" s="152"/>
      <c r="J196" s="152"/>
      <c r="K196" s="152"/>
      <c r="L196" s="152"/>
      <c r="M196" s="152"/>
      <c r="N196" s="152"/>
      <c r="O196" s="152"/>
      <c r="P196" s="152"/>
      <c r="Q196" s="152"/>
      <c r="R196" s="152"/>
      <c r="S196" s="152"/>
      <c r="T196" s="152"/>
      <c r="U196" s="152"/>
      <c r="V196" s="152"/>
      <c r="W196" s="152"/>
      <c r="X196" s="152"/>
      <c r="Y196" s="152"/>
      <c r="Z196" s="152"/>
      <c r="AA196" s="152"/>
      <c r="AB196" s="152"/>
      <c r="AC196" s="152"/>
      <c r="AD196" s="153"/>
    </row>
    <row r="197" spans="1:30">
      <c r="A197" s="154"/>
      <c r="B197" s="151"/>
      <c r="C197" s="149"/>
      <c r="D197" s="150"/>
      <c r="E197" s="151"/>
      <c r="F197" s="152"/>
      <c r="G197" s="152"/>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3"/>
    </row>
    <row r="198" spans="1:30">
      <c r="A198" s="154"/>
      <c r="B198" s="151"/>
      <c r="C198" s="149"/>
      <c r="D198" s="150"/>
      <c r="E198" s="151"/>
      <c r="F198" s="152"/>
      <c r="G198" s="152"/>
      <c r="H198" s="152"/>
      <c r="I198" s="152"/>
      <c r="J198" s="152"/>
      <c r="K198" s="152"/>
      <c r="L198" s="152"/>
      <c r="M198" s="152"/>
      <c r="N198" s="152"/>
      <c r="O198" s="152"/>
      <c r="P198" s="152"/>
      <c r="Q198" s="152"/>
      <c r="R198" s="152"/>
      <c r="S198" s="152"/>
      <c r="T198" s="152"/>
      <c r="U198" s="152"/>
      <c r="V198" s="152"/>
      <c r="W198" s="152"/>
      <c r="X198" s="152"/>
      <c r="Y198" s="152"/>
      <c r="Z198" s="152"/>
      <c r="AA198" s="152"/>
      <c r="AB198" s="152"/>
      <c r="AC198" s="152"/>
      <c r="AD198" s="153"/>
    </row>
    <row r="199" spans="1:30">
      <c r="A199" s="154"/>
      <c r="B199" s="151"/>
      <c r="C199" s="149"/>
      <c r="D199" s="150"/>
      <c r="E199" s="151"/>
      <c r="F199" s="152"/>
      <c r="G199" s="152"/>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3"/>
    </row>
    <row r="200" spans="1:30">
      <c r="A200" s="154"/>
      <c r="B200" s="151"/>
      <c r="C200" s="149"/>
      <c r="D200" s="150"/>
      <c r="E200" s="151"/>
      <c r="F200" s="152"/>
      <c r="G200" s="152"/>
      <c r="H200" s="152"/>
      <c r="I200" s="152"/>
      <c r="J200" s="152"/>
      <c r="K200" s="152"/>
      <c r="L200" s="152"/>
      <c r="M200" s="152"/>
      <c r="N200" s="152"/>
      <c r="O200" s="152"/>
      <c r="P200" s="152"/>
      <c r="Q200" s="152"/>
      <c r="R200" s="152"/>
      <c r="S200" s="152"/>
      <c r="T200" s="152"/>
      <c r="U200" s="152"/>
      <c r="V200" s="152"/>
      <c r="W200" s="152"/>
      <c r="X200" s="152"/>
      <c r="Y200" s="152"/>
      <c r="Z200" s="152"/>
      <c r="AA200" s="152"/>
      <c r="AB200" s="152"/>
      <c r="AC200" s="152"/>
      <c r="AD200" s="153"/>
    </row>
    <row r="201" spans="1:30">
      <c r="A201" s="154"/>
      <c r="B201" s="151"/>
      <c r="C201" s="149"/>
      <c r="D201" s="150"/>
      <c r="E201" s="151"/>
      <c r="F201" s="152"/>
      <c r="G201" s="152"/>
      <c r="H201" s="152"/>
      <c r="I201" s="152"/>
      <c r="J201" s="152"/>
      <c r="K201" s="152"/>
      <c r="L201" s="152"/>
      <c r="M201" s="152"/>
      <c r="N201" s="152"/>
      <c r="O201" s="152"/>
      <c r="P201" s="152"/>
      <c r="Q201" s="152"/>
      <c r="R201" s="152"/>
      <c r="S201" s="152"/>
      <c r="T201" s="152"/>
      <c r="U201" s="152"/>
      <c r="V201" s="152"/>
      <c r="W201" s="152"/>
      <c r="X201" s="152"/>
      <c r="Y201" s="152"/>
      <c r="Z201" s="152"/>
      <c r="AA201" s="152"/>
      <c r="AB201" s="152"/>
      <c r="AC201" s="152"/>
      <c r="AD201" s="153"/>
    </row>
    <row r="202" spans="1:30">
      <c r="A202" s="154"/>
      <c r="B202" s="151"/>
      <c r="C202" s="149"/>
      <c r="D202" s="150"/>
      <c r="E202" s="151"/>
      <c r="F202" s="152"/>
      <c r="G202" s="152"/>
      <c r="H202" s="152"/>
      <c r="I202" s="152"/>
      <c r="J202" s="152"/>
      <c r="K202" s="152"/>
      <c r="L202" s="152"/>
      <c r="M202" s="152"/>
      <c r="N202" s="152"/>
      <c r="O202" s="152"/>
      <c r="P202" s="152"/>
      <c r="Q202" s="152"/>
      <c r="R202" s="152"/>
      <c r="S202" s="152"/>
      <c r="T202" s="152"/>
      <c r="U202" s="152"/>
      <c r="V202" s="152"/>
      <c r="W202" s="152"/>
      <c r="X202" s="152"/>
      <c r="Y202" s="152"/>
      <c r="Z202" s="152"/>
      <c r="AA202" s="152"/>
      <c r="AB202" s="152"/>
      <c r="AC202" s="152"/>
      <c r="AD202" s="153"/>
    </row>
    <row r="203" spans="1:30">
      <c r="A203" s="154"/>
      <c r="B203" s="151"/>
      <c r="C203" s="149"/>
      <c r="D203" s="150"/>
      <c r="E203" s="151"/>
      <c r="F203" s="152"/>
      <c r="G203" s="152"/>
      <c r="H203" s="152"/>
      <c r="I203" s="152"/>
      <c r="J203" s="152"/>
      <c r="K203" s="152"/>
      <c r="L203" s="152"/>
      <c r="M203" s="152"/>
      <c r="N203" s="152"/>
      <c r="O203" s="152"/>
      <c r="P203" s="152"/>
      <c r="Q203" s="152"/>
      <c r="R203" s="152"/>
      <c r="S203" s="152"/>
      <c r="T203" s="152"/>
      <c r="U203" s="152"/>
      <c r="V203" s="152"/>
      <c r="W203" s="152"/>
      <c r="X203" s="152"/>
      <c r="Y203" s="152"/>
      <c r="Z203" s="152"/>
      <c r="AA203" s="152"/>
      <c r="AB203" s="152"/>
      <c r="AC203" s="152"/>
      <c r="AD203" s="153"/>
    </row>
    <row r="204" spans="1:30">
      <c r="A204" s="154"/>
      <c r="B204" s="151"/>
      <c r="C204" s="149"/>
      <c r="D204" s="150"/>
      <c r="E204" s="151"/>
      <c r="F204" s="152"/>
      <c r="G204" s="152"/>
      <c r="H204" s="152"/>
      <c r="I204" s="152"/>
      <c r="J204" s="152"/>
      <c r="K204" s="152"/>
      <c r="L204" s="152"/>
      <c r="M204" s="152"/>
      <c r="N204" s="152"/>
      <c r="O204" s="152"/>
      <c r="P204" s="152"/>
      <c r="Q204" s="152"/>
      <c r="R204" s="152"/>
      <c r="S204" s="152"/>
      <c r="T204" s="152"/>
      <c r="U204" s="152"/>
      <c r="V204" s="152"/>
      <c r="W204" s="152"/>
      <c r="X204" s="152"/>
      <c r="Y204" s="152"/>
      <c r="Z204" s="152"/>
      <c r="AA204" s="152"/>
      <c r="AB204" s="152"/>
      <c r="AC204" s="152"/>
      <c r="AD204" s="153"/>
    </row>
    <row r="205" spans="1:30">
      <c r="A205" s="154"/>
      <c r="B205" s="151"/>
      <c r="C205" s="149"/>
      <c r="D205" s="150"/>
      <c r="E205" s="151"/>
      <c r="F205" s="152"/>
      <c r="G205" s="15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3"/>
    </row>
    <row r="206" spans="1:30">
      <c r="A206" s="154"/>
      <c r="B206" s="151"/>
      <c r="C206" s="149"/>
      <c r="D206" s="150"/>
      <c r="E206" s="151"/>
      <c r="F206" s="152"/>
      <c r="G206" s="152"/>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3"/>
    </row>
    <row r="207" spans="1:30">
      <c r="A207" s="154"/>
      <c r="B207" s="151"/>
      <c r="C207" s="149"/>
      <c r="D207" s="150"/>
      <c r="E207" s="151"/>
      <c r="F207" s="152"/>
      <c r="G207" s="152"/>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3"/>
    </row>
    <row r="208" spans="1:30">
      <c r="A208" s="154"/>
      <c r="B208" s="151"/>
      <c r="C208" s="149"/>
      <c r="D208" s="150"/>
      <c r="E208" s="151"/>
      <c r="F208" s="152"/>
      <c r="G208" s="152"/>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3"/>
    </row>
    <row r="209" spans="1:30">
      <c r="A209" s="154"/>
      <c r="B209" s="151"/>
      <c r="C209" s="149"/>
      <c r="D209" s="150"/>
      <c r="E209" s="151"/>
      <c r="F209" s="152"/>
      <c r="G209" s="152"/>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3"/>
    </row>
    <row r="210" spans="1:30">
      <c r="A210" s="154"/>
      <c r="B210" s="151"/>
      <c r="C210" s="149"/>
      <c r="D210" s="150"/>
      <c r="E210" s="151"/>
      <c r="F210" s="152"/>
      <c r="G210" s="152"/>
      <c r="H210" s="152"/>
      <c r="I210" s="152"/>
      <c r="J210" s="152"/>
      <c r="K210" s="152"/>
      <c r="L210" s="152"/>
      <c r="M210" s="152"/>
      <c r="N210" s="152"/>
      <c r="O210" s="152"/>
      <c r="P210" s="152"/>
      <c r="Q210" s="152"/>
      <c r="R210" s="152"/>
      <c r="S210" s="152"/>
      <c r="T210" s="152"/>
      <c r="U210" s="152"/>
      <c r="V210" s="152"/>
      <c r="W210" s="152"/>
      <c r="X210" s="152"/>
      <c r="Y210" s="152"/>
      <c r="Z210" s="152"/>
      <c r="AA210" s="152"/>
      <c r="AB210" s="152"/>
      <c r="AC210" s="152"/>
      <c r="AD210" s="153"/>
    </row>
    <row r="211" spans="1:30">
      <c r="A211" s="154"/>
      <c r="B211" s="151"/>
      <c r="C211" s="149"/>
      <c r="D211" s="150"/>
      <c r="E211" s="151"/>
      <c r="F211" s="152"/>
      <c r="G211" s="152"/>
      <c r="H211" s="152"/>
      <c r="I211" s="152"/>
      <c r="J211" s="152"/>
      <c r="K211" s="152"/>
      <c r="L211" s="152"/>
      <c r="M211" s="152"/>
      <c r="N211" s="152"/>
      <c r="O211" s="152"/>
      <c r="P211" s="152"/>
      <c r="Q211" s="152"/>
      <c r="R211" s="152"/>
      <c r="S211" s="152"/>
      <c r="T211" s="152"/>
      <c r="U211" s="152"/>
      <c r="V211" s="152"/>
      <c r="W211" s="152"/>
      <c r="X211" s="152"/>
      <c r="Y211" s="152"/>
      <c r="Z211" s="152"/>
      <c r="AA211" s="152"/>
      <c r="AB211" s="152"/>
      <c r="AC211" s="152"/>
      <c r="AD211" s="153"/>
    </row>
    <row r="212" spans="1:30">
      <c r="A212" s="154"/>
      <c r="B212" s="151"/>
      <c r="C212" s="149"/>
      <c r="D212" s="150"/>
      <c r="E212" s="151"/>
      <c r="F212" s="152"/>
      <c r="G212" s="152"/>
      <c r="H212" s="152"/>
      <c r="I212" s="152"/>
      <c r="J212" s="152"/>
      <c r="K212" s="152"/>
      <c r="L212" s="152"/>
      <c r="M212" s="152"/>
      <c r="N212" s="152"/>
      <c r="O212" s="152"/>
      <c r="P212" s="152"/>
      <c r="Q212" s="152"/>
      <c r="R212" s="152"/>
      <c r="S212" s="152"/>
      <c r="T212" s="152"/>
      <c r="U212" s="152"/>
      <c r="V212" s="152"/>
      <c r="W212" s="152"/>
      <c r="X212" s="152"/>
      <c r="Y212" s="152"/>
      <c r="Z212" s="152"/>
      <c r="AA212" s="152"/>
      <c r="AB212" s="152"/>
      <c r="AC212" s="152"/>
      <c r="AD212" s="153"/>
    </row>
    <row r="213" spans="1:30">
      <c r="A213" s="154"/>
      <c r="B213" s="151"/>
      <c r="C213" s="149"/>
      <c r="D213" s="150"/>
      <c r="E213" s="151"/>
      <c r="F213" s="152"/>
      <c r="G213" s="152"/>
      <c r="H213" s="152"/>
      <c r="I213" s="152"/>
      <c r="J213" s="152"/>
      <c r="K213" s="152"/>
      <c r="L213" s="152"/>
      <c r="M213" s="152"/>
      <c r="N213" s="152"/>
      <c r="O213" s="152"/>
      <c r="P213" s="152"/>
      <c r="Q213" s="152"/>
      <c r="R213" s="152"/>
      <c r="S213" s="152"/>
      <c r="T213" s="152"/>
      <c r="U213" s="152"/>
      <c r="V213" s="152"/>
      <c r="W213" s="152"/>
      <c r="X213" s="152"/>
      <c r="Y213" s="152"/>
      <c r="Z213" s="152"/>
      <c r="AA213" s="152"/>
      <c r="AB213" s="152"/>
      <c r="AC213" s="152"/>
      <c r="AD213" s="153"/>
    </row>
    <row r="214" spans="1:30">
      <c r="A214" s="154"/>
      <c r="B214" s="151"/>
      <c r="C214" s="149"/>
      <c r="D214" s="150"/>
      <c r="E214" s="151"/>
      <c r="F214" s="152"/>
      <c r="G214" s="152"/>
      <c r="H214" s="152"/>
      <c r="I214" s="152"/>
      <c r="J214" s="152"/>
      <c r="K214" s="152"/>
      <c r="L214" s="152"/>
      <c r="M214" s="152"/>
      <c r="N214" s="152"/>
      <c r="O214" s="152"/>
      <c r="P214" s="152"/>
      <c r="Q214" s="152"/>
      <c r="R214" s="152"/>
      <c r="S214" s="152"/>
      <c r="T214" s="152"/>
      <c r="U214" s="152"/>
      <c r="V214" s="152"/>
      <c r="W214" s="152"/>
      <c r="X214" s="152"/>
      <c r="Y214" s="152"/>
      <c r="Z214" s="152"/>
      <c r="AA214" s="152"/>
      <c r="AB214" s="152"/>
      <c r="AC214" s="152"/>
      <c r="AD214" s="153"/>
    </row>
    <row r="215" spans="1:30">
      <c r="A215" s="154"/>
      <c r="B215" s="151"/>
      <c r="C215" s="149"/>
      <c r="D215" s="150"/>
      <c r="E215" s="151"/>
      <c r="F215" s="152"/>
      <c r="G215" s="152"/>
      <c r="H215" s="152"/>
      <c r="I215" s="152"/>
      <c r="J215" s="152"/>
      <c r="K215" s="152"/>
      <c r="L215" s="152"/>
      <c r="M215" s="152"/>
      <c r="N215" s="152"/>
      <c r="O215" s="152"/>
      <c r="P215" s="152"/>
      <c r="Q215" s="152"/>
      <c r="R215" s="152"/>
      <c r="S215" s="152"/>
      <c r="T215" s="152"/>
      <c r="U215" s="152"/>
      <c r="V215" s="152"/>
      <c r="W215" s="152"/>
      <c r="X215" s="152"/>
      <c r="Y215" s="152"/>
      <c r="Z215" s="152"/>
      <c r="AA215" s="152"/>
      <c r="AB215" s="152"/>
      <c r="AC215" s="152"/>
      <c r="AD215" s="153"/>
    </row>
    <row r="216" spans="1:30">
      <c r="A216" s="154"/>
      <c r="B216" s="151"/>
      <c r="C216" s="149"/>
      <c r="D216" s="150"/>
      <c r="E216" s="151"/>
      <c r="F216" s="152"/>
      <c r="G216" s="152"/>
      <c r="H216" s="152"/>
      <c r="I216" s="152"/>
      <c r="J216" s="152"/>
      <c r="K216" s="152"/>
      <c r="L216" s="152"/>
      <c r="M216" s="152"/>
      <c r="N216" s="152"/>
      <c r="O216" s="152"/>
      <c r="P216" s="152"/>
      <c r="Q216" s="152"/>
      <c r="R216" s="152"/>
      <c r="S216" s="152"/>
      <c r="T216" s="152"/>
      <c r="U216" s="152"/>
      <c r="V216" s="152"/>
      <c r="W216" s="152"/>
      <c r="X216" s="152"/>
      <c r="Y216" s="152"/>
      <c r="Z216" s="152"/>
      <c r="AA216" s="152"/>
      <c r="AB216" s="152"/>
      <c r="AC216" s="152"/>
      <c r="AD216" s="153"/>
    </row>
    <row r="217" spans="1:30">
      <c r="A217" s="154"/>
      <c r="B217" s="151"/>
      <c r="C217" s="149"/>
      <c r="D217" s="150"/>
      <c r="E217" s="151"/>
      <c r="F217" s="152"/>
      <c r="G217" s="152"/>
      <c r="H217" s="152"/>
      <c r="I217" s="152"/>
      <c r="J217" s="152"/>
      <c r="K217" s="152"/>
      <c r="L217" s="152"/>
      <c r="M217" s="152"/>
      <c r="N217" s="152"/>
      <c r="O217" s="152"/>
      <c r="P217" s="152"/>
      <c r="Q217" s="152"/>
      <c r="R217" s="152"/>
      <c r="S217" s="152"/>
      <c r="T217" s="152"/>
      <c r="U217" s="152"/>
      <c r="V217" s="152"/>
      <c r="W217" s="152"/>
      <c r="X217" s="152"/>
      <c r="Y217" s="152"/>
      <c r="Z217" s="152"/>
      <c r="AA217" s="152"/>
      <c r="AB217" s="152"/>
      <c r="AC217" s="152"/>
      <c r="AD217" s="153"/>
    </row>
    <row r="218" spans="1:30">
      <c r="A218" s="154"/>
      <c r="B218" s="151"/>
      <c r="C218" s="149"/>
      <c r="D218" s="150"/>
      <c r="E218" s="151"/>
      <c r="F218" s="152"/>
      <c r="G218" s="152"/>
      <c r="H218" s="152"/>
      <c r="I218" s="152"/>
      <c r="J218" s="152"/>
      <c r="K218" s="152"/>
      <c r="L218" s="152"/>
      <c r="M218" s="152"/>
      <c r="N218" s="152"/>
      <c r="O218" s="152"/>
      <c r="P218" s="152"/>
      <c r="Q218" s="152"/>
      <c r="R218" s="152"/>
      <c r="S218" s="152"/>
      <c r="T218" s="152"/>
      <c r="U218" s="152"/>
      <c r="V218" s="152"/>
      <c r="W218" s="152"/>
      <c r="X218" s="152"/>
      <c r="Y218" s="152"/>
      <c r="Z218" s="152"/>
      <c r="AA218" s="152"/>
      <c r="AB218" s="152"/>
      <c r="AC218" s="152"/>
      <c r="AD218" s="153"/>
    </row>
    <row r="219" spans="1:30">
      <c r="A219" s="154"/>
      <c r="B219" s="151"/>
      <c r="C219" s="149"/>
      <c r="D219" s="150"/>
      <c r="E219" s="151"/>
      <c r="F219" s="152"/>
      <c r="G219" s="152"/>
      <c r="H219" s="152"/>
      <c r="I219" s="152"/>
      <c r="J219" s="152"/>
      <c r="K219" s="152"/>
      <c r="L219" s="152"/>
      <c r="M219" s="152"/>
      <c r="N219" s="152"/>
      <c r="O219" s="152"/>
      <c r="P219" s="152"/>
      <c r="Q219" s="152"/>
      <c r="R219" s="152"/>
      <c r="S219" s="152"/>
      <c r="T219" s="152"/>
      <c r="U219" s="152"/>
      <c r="V219" s="152"/>
      <c r="W219" s="152"/>
      <c r="X219" s="152"/>
      <c r="Y219" s="152"/>
      <c r="Z219" s="152"/>
      <c r="AA219" s="152"/>
      <c r="AB219" s="152"/>
      <c r="AC219" s="152"/>
      <c r="AD219" s="153"/>
    </row>
    <row r="220" spans="1:30">
      <c r="A220" s="154"/>
      <c r="B220" s="151"/>
      <c r="C220" s="149"/>
      <c r="D220" s="150"/>
      <c r="E220" s="151"/>
      <c r="F220" s="152"/>
      <c r="G220" s="152"/>
      <c r="H220" s="152"/>
      <c r="I220" s="152"/>
      <c r="J220" s="152"/>
      <c r="K220" s="152"/>
      <c r="L220" s="152"/>
      <c r="M220" s="152"/>
      <c r="N220" s="152"/>
      <c r="O220" s="152"/>
      <c r="P220" s="152"/>
      <c r="Q220" s="152"/>
      <c r="R220" s="152"/>
      <c r="S220" s="152"/>
      <c r="T220" s="152"/>
      <c r="U220" s="152"/>
      <c r="V220" s="152"/>
      <c r="W220" s="152"/>
      <c r="X220" s="152"/>
      <c r="Y220" s="152"/>
      <c r="Z220" s="152"/>
      <c r="AA220" s="152"/>
      <c r="AB220" s="152"/>
      <c r="AC220" s="152"/>
      <c r="AD220" s="153"/>
    </row>
    <row r="221" spans="1:30">
      <c r="A221" s="154"/>
      <c r="B221" s="151"/>
      <c r="C221" s="149"/>
      <c r="D221" s="150"/>
      <c r="E221" s="151"/>
      <c r="F221" s="152"/>
      <c r="G221" s="152"/>
      <c r="H221" s="152"/>
      <c r="I221" s="152"/>
      <c r="J221" s="152"/>
      <c r="K221" s="152"/>
      <c r="L221" s="152"/>
      <c r="M221" s="152"/>
      <c r="N221" s="152"/>
      <c r="O221" s="152"/>
      <c r="P221" s="152"/>
      <c r="Q221" s="152"/>
      <c r="R221" s="152"/>
      <c r="S221" s="152"/>
      <c r="T221" s="152"/>
      <c r="U221" s="152"/>
      <c r="V221" s="152"/>
      <c r="W221" s="152"/>
      <c r="X221" s="152"/>
      <c r="Y221" s="152"/>
      <c r="Z221" s="152"/>
      <c r="AA221" s="152"/>
      <c r="AB221" s="152"/>
      <c r="AC221" s="152"/>
      <c r="AD221" s="153"/>
    </row>
    <row r="222" spans="1:30">
      <c r="A222" s="154"/>
      <c r="B222" s="151"/>
      <c r="C222" s="149"/>
      <c r="D222" s="150"/>
      <c r="E222" s="151"/>
      <c r="F222" s="152"/>
      <c r="G222" s="152"/>
      <c r="H222" s="152"/>
      <c r="I222" s="152"/>
      <c r="J222" s="152"/>
      <c r="K222" s="152"/>
      <c r="L222" s="152"/>
      <c r="M222" s="152"/>
      <c r="N222" s="152"/>
      <c r="O222" s="152"/>
      <c r="P222" s="152"/>
      <c r="Q222" s="152"/>
      <c r="R222" s="152"/>
      <c r="S222" s="152"/>
      <c r="T222" s="152"/>
      <c r="U222" s="152"/>
      <c r="V222" s="152"/>
      <c r="W222" s="152"/>
      <c r="X222" s="152"/>
      <c r="Y222" s="152"/>
      <c r="Z222" s="152"/>
      <c r="AA222" s="152"/>
      <c r="AB222" s="152"/>
      <c r="AC222" s="152"/>
      <c r="AD222" s="153"/>
    </row>
    <row r="223" spans="1:30">
      <c r="A223" s="154"/>
      <c r="B223" s="151"/>
      <c r="C223" s="149"/>
      <c r="D223" s="150"/>
      <c r="E223" s="151"/>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3"/>
    </row>
    <row r="224" spans="1:30">
      <c r="A224" s="154"/>
      <c r="B224" s="151"/>
      <c r="C224" s="149"/>
      <c r="D224" s="150"/>
      <c r="E224" s="151"/>
      <c r="F224" s="152"/>
      <c r="G224" s="152"/>
      <c r="H224" s="152"/>
      <c r="I224" s="152"/>
      <c r="J224" s="152"/>
      <c r="K224" s="152"/>
      <c r="L224" s="152"/>
      <c r="M224" s="152"/>
      <c r="N224" s="152"/>
      <c r="O224" s="152"/>
      <c r="P224" s="152"/>
      <c r="Q224" s="152"/>
      <c r="R224" s="152"/>
      <c r="S224" s="152"/>
      <c r="T224" s="152"/>
      <c r="U224" s="152"/>
      <c r="V224" s="152"/>
      <c r="W224" s="152"/>
      <c r="X224" s="152"/>
      <c r="Y224" s="152"/>
      <c r="Z224" s="152"/>
      <c r="AA224" s="152"/>
      <c r="AB224" s="152"/>
      <c r="AC224" s="152"/>
      <c r="AD224" s="153"/>
    </row>
    <row r="225" spans="1:30">
      <c r="A225" s="154"/>
      <c r="B225" s="151"/>
      <c r="C225" s="149"/>
      <c r="D225" s="150"/>
      <c r="E225" s="151"/>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3"/>
    </row>
    <row r="226" spans="1:30">
      <c r="A226" s="154"/>
      <c r="B226" s="151"/>
      <c r="C226" s="149"/>
      <c r="D226" s="150"/>
      <c r="E226" s="151"/>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3"/>
    </row>
    <row r="227" spans="1:30">
      <c r="A227" s="154"/>
      <c r="B227" s="151"/>
      <c r="C227" s="149"/>
      <c r="D227" s="150"/>
      <c r="E227" s="151"/>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3"/>
    </row>
    <row r="228" spans="1:30">
      <c r="A228" s="154"/>
      <c r="B228" s="151"/>
      <c r="C228" s="149"/>
      <c r="D228" s="150"/>
      <c r="E228" s="151"/>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3"/>
    </row>
    <row r="229" spans="1:30">
      <c r="A229" s="154"/>
      <c r="B229" s="151"/>
      <c r="C229" s="149"/>
      <c r="D229" s="150"/>
      <c r="E229" s="151"/>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3"/>
    </row>
    <row r="230" spans="1:30">
      <c r="A230" s="154"/>
      <c r="B230" s="151"/>
      <c r="C230" s="149"/>
      <c r="D230" s="150"/>
      <c r="E230" s="151"/>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3"/>
    </row>
    <row r="231" spans="1:30">
      <c r="A231" s="154"/>
      <c r="B231" s="151"/>
      <c r="C231" s="149"/>
      <c r="D231" s="150"/>
      <c r="E231" s="151"/>
      <c r="F231" s="152"/>
      <c r="G231" s="152"/>
      <c r="H231" s="152"/>
      <c r="I231" s="152"/>
      <c r="J231" s="152"/>
      <c r="K231" s="152"/>
      <c r="L231" s="152"/>
      <c r="M231" s="152"/>
      <c r="N231" s="152"/>
      <c r="O231" s="152"/>
      <c r="P231" s="152"/>
      <c r="Q231" s="152"/>
      <c r="R231" s="152"/>
      <c r="S231" s="152"/>
      <c r="T231" s="152"/>
      <c r="U231" s="152"/>
      <c r="V231" s="152"/>
      <c r="W231" s="152"/>
      <c r="X231" s="152"/>
      <c r="Y231" s="152"/>
      <c r="Z231" s="152"/>
      <c r="AA231" s="152"/>
      <c r="AB231" s="152"/>
      <c r="AC231" s="152"/>
      <c r="AD231" s="153"/>
    </row>
    <row r="232" spans="1:30">
      <c r="A232" s="154"/>
      <c r="B232" s="151"/>
      <c r="C232" s="149"/>
      <c r="D232" s="150"/>
      <c r="E232" s="151"/>
      <c r="F232" s="152"/>
      <c r="G232" s="152"/>
      <c r="H232" s="152"/>
      <c r="I232" s="152"/>
      <c r="J232" s="152"/>
      <c r="K232" s="152"/>
      <c r="L232" s="152"/>
      <c r="M232" s="152"/>
      <c r="N232" s="152"/>
      <c r="O232" s="152"/>
      <c r="P232" s="152"/>
      <c r="Q232" s="152"/>
      <c r="R232" s="152"/>
      <c r="S232" s="152"/>
      <c r="T232" s="152"/>
      <c r="U232" s="152"/>
      <c r="V232" s="152"/>
      <c r="W232" s="152"/>
      <c r="X232" s="152"/>
      <c r="Y232" s="152"/>
      <c r="Z232" s="152"/>
      <c r="AA232" s="152"/>
      <c r="AB232" s="152"/>
      <c r="AC232" s="152"/>
      <c r="AD232" s="153"/>
    </row>
    <row r="233" spans="1:30">
      <c r="A233" s="154"/>
      <c r="B233" s="151"/>
      <c r="C233" s="149"/>
      <c r="D233" s="150"/>
      <c r="E233" s="151"/>
      <c r="F233" s="152"/>
      <c r="G233" s="152"/>
      <c r="H233" s="152"/>
      <c r="I233" s="152"/>
      <c r="J233" s="152"/>
      <c r="K233" s="152"/>
      <c r="L233" s="152"/>
      <c r="M233" s="152"/>
      <c r="N233" s="152"/>
      <c r="O233" s="152"/>
      <c r="P233" s="152"/>
      <c r="Q233" s="152"/>
      <c r="R233" s="152"/>
      <c r="S233" s="152"/>
      <c r="T233" s="152"/>
      <c r="U233" s="152"/>
      <c r="V233" s="152"/>
      <c r="W233" s="152"/>
      <c r="X233" s="152"/>
      <c r="Y233" s="152"/>
      <c r="Z233" s="152"/>
      <c r="AA233" s="152"/>
      <c r="AB233" s="152"/>
      <c r="AC233" s="152"/>
      <c r="AD233" s="153"/>
    </row>
    <row r="234" spans="1:30">
      <c r="A234" s="154"/>
      <c r="B234" s="151"/>
      <c r="C234" s="149"/>
      <c r="D234" s="150"/>
      <c r="E234" s="151"/>
      <c r="F234" s="152"/>
      <c r="G234" s="152"/>
      <c r="H234" s="152"/>
      <c r="I234" s="152"/>
      <c r="J234" s="152"/>
      <c r="K234" s="152"/>
      <c r="L234" s="152"/>
      <c r="M234" s="152"/>
      <c r="N234" s="152"/>
      <c r="O234" s="152"/>
      <c r="P234" s="152"/>
      <c r="Q234" s="152"/>
      <c r="R234" s="152"/>
      <c r="S234" s="152"/>
      <c r="T234" s="152"/>
      <c r="U234" s="152"/>
      <c r="V234" s="152"/>
      <c r="W234" s="152"/>
      <c r="X234" s="152"/>
      <c r="Y234" s="152"/>
      <c r="Z234" s="152"/>
      <c r="AA234" s="152"/>
      <c r="AB234" s="152"/>
      <c r="AC234" s="152"/>
      <c r="AD234" s="153"/>
    </row>
    <row r="235" spans="1:30">
      <c r="A235" s="154"/>
      <c r="B235" s="151"/>
      <c r="C235" s="149"/>
      <c r="D235" s="150"/>
      <c r="E235" s="151"/>
      <c r="F235" s="152"/>
      <c r="G235" s="152"/>
      <c r="H235" s="152"/>
      <c r="I235" s="152"/>
      <c r="J235" s="152"/>
      <c r="K235" s="152"/>
      <c r="L235" s="152"/>
      <c r="M235" s="152"/>
      <c r="N235" s="152"/>
      <c r="O235" s="152"/>
      <c r="P235" s="152"/>
      <c r="Q235" s="152"/>
      <c r="R235" s="152"/>
      <c r="S235" s="152"/>
      <c r="T235" s="152"/>
      <c r="U235" s="152"/>
      <c r="V235" s="152"/>
      <c r="W235" s="152"/>
      <c r="X235" s="152"/>
      <c r="Y235" s="152"/>
      <c r="Z235" s="152"/>
      <c r="AA235" s="152"/>
      <c r="AB235" s="152"/>
      <c r="AC235" s="152"/>
      <c r="AD235" s="153"/>
    </row>
    <row r="236" spans="1:30">
      <c r="A236" s="154"/>
      <c r="B236" s="151"/>
      <c r="C236" s="149"/>
      <c r="D236" s="150"/>
      <c r="E236" s="151"/>
      <c r="F236" s="152"/>
      <c r="G236" s="152"/>
      <c r="H236" s="152"/>
      <c r="I236" s="152"/>
      <c r="J236" s="152"/>
      <c r="K236" s="152"/>
      <c r="L236" s="152"/>
      <c r="M236" s="152"/>
      <c r="N236" s="152"/>
      <c r="O236" s="152"/>
      <c r="P236" s="152"/>
      <c r="Q236" s="152"/>
      <c r="R236" s="152"/>
      <c r="S236" s="152"/>
      <c r="T236" s="152"/>
      <c r="U236" s="152"/>
      <c r="V236" s="152"/>
      <c r="W236" s="152"/>
      <c r="X236" s="152"/>
      <c r="Y236" s="152"/>
      <c r="Z236" s="152"/>
      <c r="AA236" s="152"/>
      <c r="AB236" s="152"/>
      <c r="AC236" s="152"/>
      <c r="AD236" s="153"/>
    </row>
    <row r="237" spans="1:30">
      <c r="A237" s="154"/>
      <c r="B237" s="151"/>
      <c r="C237" s="149"/>
      <c r="D237" s="150"/>
      <c r="E237" s="151"/>
      <c r="F237" s="152"/>
      <c r="G237" s="152"/>
      <c r="H237" s="152"/>
      <c r="I237" s="152"/>
      <c r="J237" s="152"/>
      <c r="K237" s="152"/>
      <c r="L237" s="152"/>
      <c r="M237" s="152"/>
      <c r="N237" s="152"/>
      <c r="O237" s="152"/>
      <c r="P237" s="152"/>
      <c r="Q237" s="152"/>
      <c r="R237" s="152"/>
      <c r="S237" s="152"/>
      <c r="T237" s="152"/>
      <c r="U237" s="152"/>
      <c r="V237" s="152"/>
      <c r="W237" s="152"/>
      <c r="X237" s="152"/>
      <c r="Y237" s="152"/>
      <c r="Z237" s="152"/>
      <c r="AA237" s="152"/>
      <c r="AB237" s="152"/>
      <c r="AC237" s="152"/>
      <c r="AD237" s="153"/>
    </row>
    <row r="238" spans="1:30">
      <c r="A238" s="154"/>
      <c r="B238" s="151"/>
      <c r="C238" s="149"/>
      <c r="D238" s="150"/>
      <c r="E238" s="151"/>
      <c r="F238" s="152"/>
      <c r="G238" s="152"/>
      <c r="H238" s="152"/>
      <c r="I238" s="152"/>
      <c r="J238" s="152"/>
      <c r="K238" s="152"/>
      <c r="L238" s="152"/>
      <c r="M238" s="152"/>
      <c r="N238" s="152"/>
      <c r="O238" s="152"/>
      <c r="P238" s="152"/>
      <c r="Q238" s="152"/>
      <c r="R238" s="152"/>
      <c r="S238" s="152"/>
      <c r="T238" s="152"/>
      <c r="U238" s="152"/>
      <c r="V238" s="152"/>
      <c r="W238" s="152"/>
      <c r="X238" s="152"/>
      <c r="Y238" s="152"/>
      <c r="Z238" s="152"/>
      <c r="AA238" s="152"/>
      <c r="AB238" s="152"/>
      <c r="AC238" s="152"/>
      <c r="AD238" s="153"/>
    </row>
    <row r="239" spans="1:30">
      <c r="A239" s="154"/>
      <c r="B239" s="151"/>
      <c r="C239" s="149"/>
      <c r="D239" s="150"/>
      <c r="E239" s="151"/>
      <c r="F239" s="152"/>
      <c r="G239" s="152"/>
      <c r="H239" s="152"/>
      <c r="I239" s="152"/>
      <c r="J239" s="152"/>
      <c r="K239" s="152"/>
      <c r="L239" s="152"/>
      <c r="M239" s="152"/>
      <c r="N239" s="152"/>
      <c r="O239" s="152"/>
      <c r="P239" s="152"/>
      <c r="Q239" s="152"/>
      <c r="R239" s="152"/>
      <c r="S239" s="152"/>
      <c r="T239" s="152"/>
      <c r="U239" s="152"/>
      <c r="V239" s="152"/>
      <c r="W239" s="152"/>
      <c r="X239" s="152"/>
      <c r="Y239" s="152"/>
      <c r="Z239" s="152"/>
      <c r="AA239" s="152"/>
      <c r="AB239" s="152"/>
      <c r="AC239" s="152"/>
      <c r="AD239" s="153"/>
    </row>
    <row r="240" spans="1:30">
      <c r="A240" s="154"/>
      <c r="B240" s="151"/>
      <c r="C240" s="149"/>
      <c r="D240" s="150"/>
      <c r="E240" s="151"/>
      <c r="F240" s="152"/>
      <c r="G240" s="152"/>
      <c r="H240" s="152"/>
      <c r="I240" s="152"/>
      <c r="J240" s="152"/>
      <c r="K240" s="152"/>
      <c r="L240" s="152"/>
      <c r="M240" s="152"/>
      <c r="N240" s="152"/>
      <c r="O240" s="152"/>
      <c r="P240" s="152"/>
      <c r="Q240" s="152"/>
      <c r="R240" s="152"/>
      <c r="S240" s="152"/>
      <c r="T240" s="152"/>
      <c r="U240" s="152"/>
      <c r="V240" s="152"/>
      <c r="W240" s="152"/>
      <c r="X240" s="152"/>
      <c r="Y240" s="152"/>
      <c r="Z240" s="152"/>
      <c r="AA240" s="152"/>
      <c r="AB240" s="152"/>
      <c r="AC240" s="152"/>
      <c r="AD240" s="153"/>
    </row>
    <row r="241" spans="1:30">
      <c r="A241" s="154"/>
      <c r="B241" s="151"/>
      <c r="C241" s="149"/>
      <c r="D241" s="150"/>
      <c r="E241" s="151"/>
      <c r="F241" s="152"/>
      <c r="G241" s="152"/>
      <c r="H241" s="152"/>
      <c r="I241" s="152"/>
      <c r="J241" s="152"/>
      <c r="K241" s="152"/>
      <c r="L241" s="152"/>
      <c r="M241" s="152"/>
      <c r="N241" s="152"/>
      <c r="O241" s="152"/>
      <c r="P241" s="152"/>
      <c r="Q241" s="152"/>
      <c r="R241" s="152"/>
      <c r="S241" s="152"/>
      <c r="T241" s="152"/>
      <c r="U241" s="152"/>
      <c r="V241" s="152"/>
      <c r="W241" s="152"/>
      <c r="X241" s="152"/>
      <c r="Y241" s="152"/>
      <c r="Z241" s="152"/>
      <c r="AA241" s="152"/>
      <c r="AB241" s="152"/>
      <c r="AC241" s="152"/>
      <c r="AD241" s="153"/>
    </row>
    <row r="242" spans="1:30">
      <c r="A242" s="154"/>
      <c r="B242" s="151"/>
      <c r="C242" s="149"/>
      <c r="D242" s="150"/>
      <c r="E242" s="151"/>
      <c r="F242" s="152"/>
      <c r="G242" s="152"/>
      <c r="H242" s="152"/>
      <c r="I242" s="152"/>
      <c r="J242" s="152"/>
      <c r="K242" s="152"/>
      <c r="L242" s="152"/>
      <c r="M242" s="152"/>
      <c r="N242" s="152"/>
      <c r="O242" s="152"/>
      <c r="P242" s="152"/>
      <c r="Q242" s="152"/>
      <c r="R242" s="152"/>
      <c r="S242" s="152"/>
      <c r="T242" s="152"/>
      <c r="U242" s="152"/>
      <c r="V242" s="152"/>
      <c r="W242" s="152"/>
      <c r="X242" s="152"/>
      <c r="Y242" s="152"/>
      <c r="Z242" s="152"/>
      <c r="AA242" s="152"/>
      <c r="AB242" s="152"/>
      <c r="AC242" s="152"/>
      <c r="AD242" s="153"/>
    </row>
    <row r="243" spans="1:30">
      <c r="A243" s="154"/>
      <c r="B243" s="151"/>
      <c r="C243" s="149"/>
      <c r="D243" s="150"/>
      <c r="E243" s="151"/>
      <c r="F243" s="152"/>
      <c r="G243" s="152"/>
      <c r="H243" s="152"/>
      <c r="I243" s="152"/>
      <c r="J243" s="152"/>
      <c r="K243" s="152"/>
      <c r="L243" s="152"/>
      <c r="M243" s="152"/>
      <c r="N243" s="152"/>
      <c r="O243" s="152"/>
      <c r="P243" s="152"/>
      <c r="Q243" s="152"/>
      <c r="R243" s="152"/>
      <c r="S243" s="152"/>
      <c r="T243" s="152"/>
      <c r="U243" s="152"/>
      <c r="V243" s="152"/>
      <c r="W243" s="152"/>
      <c r="X243" s="152"/>
      <c r="Y243" s="152"/>
      <c r="Z243" s="152"/>
      <c r="AA243" s="152"/>
      <c r="AB243" s="152"/>
      <c r="AC243" s="152"/>
      <c r="AD243" s="153"/>
    </row>
    <row r="244" spans="1:30">
      <c r="A244" s="154"/>
      <c r="B244" s="151"/>
      <c r="C244" s="149"/>
      <c r="D244" s="150"/>
      <c r="E244" s="151"/>
      <c r="F244" s="152"/>
      <c r="G244" s="152"/>
      <c r="H244" s="152"/>
      <c r="I244" s="152"/>
      <c r="J244" s="152"/>
      <c r="K244" s="152"/>
      <c r="L244" s="152"/>
      <c r="M244" s="152"/>
      <c r="N244" s="152"/>
      <c r="O244" s="152"/>
      <c r="P244" s="152"/>
      <c r="Q244" s="152"/>
      <c r="R244" s="152"/>
      <c r="S244" s="152"/>
      <c r="T244" s="152"/>
      <c r="U244" s="152"/>
      <c r="V244" s="152"/>
      <c r="W244" s="152"/>
      <c r="X244" s="152"/>
      <c r="Y244" s="152"/>
      <c r="Z244" s="152"/>
      <c r="AA244" s="152"/>
      <c r="AB244" s="152"/>
      <c r="AC244" s="152"/>
      <c r="AD244" s="153"/>
    </row>
    <row r="245" spans="1:30">
      <c r="A245" s="154"/>
      <c r="B245" s="151"/>
      <c r="C245" s="149"/>
      <c r="D245" s="150"/>
      <c r="E245" s="151"/>
      <c r="F245" s="152"/>
      <c r="G245" s="152"/>
      <c r="H245" s="152"/>
      <c r="I245" s="152"/>
      <c r="J245" s="152"/>
      <c r="K245" s="152"/>
      <c r="L245" s="152"/>
      <c r="M245" s="152"/>
      <c r="N245" s="152"/>
      <c r="O245" s="152"/>
      <c r="P245" s="152"/>
      <c r="Q245" s="152"/>
      <c r="R245" s="152"/>
      <c r="S245" s="152"/>
      <c r="T245" s="152"/>
      <c r="U245" s="152"/>
      <c r="V245" s="152"/>
      <c r="W245" s="152"/>
      <c r="X245" s="152"/>
      <c r="Y245" s="152"/>
      <c r="Z245" s="152"/>
      <c r="AA245" s="152"/>
      <c r="AB245" s="152"/>
      <c r="AC245" s="152"/>
      <c r="AD245" s="153"/>
    </row>
    <row r="246" spans="1:30">
      <c r="A246" s="154"/>
      <c r="B246" s="151"/>
      <c r="C246" s="149"/>
      <c r="D246" s="150"/>
      <c r="E246" s="151"/>
      <c r="F246" s="152"/>
      <c r="G246" s="152"/>
      <c r="H246" s="152"/>
      <c r="I246" s="152"/>
      <c r="J246" s="152"/>
      <c r="K246" s="152"/>
      <c r="L246" s="152"/>
      <c r="M246" s="152"/>
      <c r="N246" s="152"/>
      <c r="O246" s="152"/>
      <c r="P246" s="152"/>
      <c r="Q246" s="152"/>
      <c r="R246" s="152"/>
      <c r="S246" s="152"/>
      <c r="T246" s="152"/>
      <c r="U246" s="152"/>
      <c r="V246" s="152"/>
      <c r="W246" s="152"/>
      <c r="X246" s="152"/>
      <c r="Y246" s="152"/>
      <c r="Z246" s="152"/>
      <c r="AA246" s="152"/>
      <c r="AB246" s="152"/>
      <c r="AC246" s="152"/>
      <c r="AD246" s="153"/>
    </row>
    <row r="247" spans="1:30">
      <c r="A247" s="154"/>
      <c r="B247" s="151"/>
      <c r="C247" s="149"/>
      <c r="D247" s="150"/>
      <c r="E247" s="151"/>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3"/>
    </row>
    <row r="248" spans="1:30">
      <c r="A248" s="154"/>
      <c r="B248" s="151"/>
      <c r="C248" s="149"/>
      <c r="D248" s="150"/>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3"/>
    </row>
    <row r="249" spans="1:30">
      <c r="A249" s="154"/>
      <c r="B249" s="151"/>
      <c r="C249" s="149"/>
      <c r="D249" s="150"/>
      <c r="E249" s="151"/>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3"/>
    </row>
    <row r="250" spans="1:30">
      <c r="A250" s="154"/>
      <c r="B250" s="151"/>
      <c r="C250" s="149"/>
      <c r="D250" s="150"/>
      <c r="E250" s="151"/>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3"/>
    </row>
    <row r="251" spans="1:30">
      <c r="A251" s="154"/>
      <c r="B251" s="151"/>
      <c r="C251" s="149"/>
      <c r="D251" s="150"/>
      <c r="E251" s="151"/>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3"/>
    </row>
    <row r="252" spans="1:30">
      <c r="A252" s="154"/>
      <c r="B252" s="151"/>
      <c r="C252" s="149"/>
      <c r="D252" s="150"/>
      <c r="E252" s="151"/>
      <c r="F252" s="152"/>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3"/>
    </row>
    <row r="253" spans="1:30">
      <c r="A253" s="154"/>
      <c r="B253" s="151"/>
      <c r="C253" s="149"/>
      <c r="D253" s="150"/>
      <c r="E253" s="151"/>
      <c r="F253" s="152"/>
      <c r="G253" s="152"/>
      <c r="H253" s="152"/>
      <c r="I253" s="152"/>
      <c r="J253" s="152"/>
      <c r="K253" s="152"/>
      <c r="L253" s="152"/>
      <c r="M253" s="152"/>
      <c r="N253" s="152"/>
      <c r="O253" s="152"/>
      <c r="P253" s="152"/>
      <c r="Q253" s="152"/>
      <c r="R253" s="152"/>
      <c r="S253" s="152"/>
      <c r="T253" s="152"/>
      <c r="U253" s="152"/>
      <c r="V253" s="152"/>
      <c r="W253" s="152"/>
      <c r="X253" s="152"/>
      <c r="Y253" s="152"/>
      <c r="Z253" s="152"/>
      <c r="AA253" s="152"/>
      <c r="AB253" s="152"/>
      <c r="AC253" s="152"/>
      <c r="AD253" s="153"/>
    </row>
    <row r="254" spans="1:30">
      <c r="A254" s="154"/>
      <c r="B254" s="151"/>
      <c r="C254" s="149"/>
      <c r="D254" s="150"/>
      <c r="E254" s="151"/>
      <c r="F254" s="152"/>
      <c r="G254" s="152"/>
      <c r="H254" s="152"/>
      <c r="I254" s="152"/>
      <c r="J254" s="152"/>
      <c r="K254" s="152"/>
      <c r="L254" s="152"/>
      <c r="M254" s="152"/>
      <c r="N254" s="152"/>
      <c r="O254" s="152"/>
      <c r="P254" s="152"/>
      <c r="Q254" s="152"/>
      <c r="R254" s="152"/>
      <c r="S254" s="152"/>
      <c r="T254" s="152"/>
      <c r="U254" s="152"/>
      <c r="V254" s="152"/>
      <c r="W254" s="152"/>
      <c r="X254" s="152"/>
      <c r="Y254" s="152"/>
      <c r="Z254" s="152"/>
      <c r="AA254" s="152"/>
      <c r="AB254" s="152"/>
      <c r="AC254" s="152"/>
      <c r="AD254" s="153"/>
    </row>
    <row r="255" spans="1:30">
      <c r="A255" s="154"/>
      <c r="B255" s="151"/>
      <c r="C255" s="149"/>
      <c r="D255" s="150"/>
      <c r="E255" s="151"/>
      <c r="F255" s="152"/>
      <c r="G255" s="152"/>
      <c r="H255" s="152"/>
      <c r="I255" s="152"/>
      <c r="J255" s="152"/>
      <c r="K255" s="152"/>
      <c r="L255" s="152"/>
      <c r="M255" s="152"/>
      <c r="N255" s="152"/>
      <c r="O255" s="152"/>
      <c r="P255" s="152"/>
      <c r="Q255" s="152"/>
      <c r="R255" s="152"/>
      <c r="S255" s="152"/>
      <c r="T255" s="152"/>
      <c r="U255" s="152"/>
      <c r="V255" s="152"/>
      <c r="W255" s="152"/>
      <c r="X255" s="152"/>
      <c r="Y255" s="152"/>
      <c r="Z255" s="152"/>
      <c r="AA255" s="152"/>
      <c r="AB255" s="152"/>
      <c r="AC255" s="152"/>
      <c r="AD255" s="153"/>
    </row>
    <row r="256" spans="1:30">
      <c r="A256" s="154"/>
      <c r="B256" s="151"/>
      <c r="C256" s="149"/>
      <c r="D256" s="150"/>
      <c r="E256" s="151"/>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3"/>
    </row>
    <row r="257" spans="1:30">
      <c r="A257" s="154"/>
      <c r="B257" s="151"/>
      <c r="C257" s="149"/>
      <c r="D257" s="150"/>
      <c r="E257" s="151"/>
      <c r="F257" s="152"/>
      <c r="G257" s="152"/>
      <c r="H257" s="152"/>
      <c r="I257" s="152"/>
      <c r="J257" s="152"/>
      <c r="K257" s="152"/>
      <c r="L257" s="152"/>
      <c r="M257" s="152"/>
      <c r="N257" s="152"/>
      <c r="O257" s="152"/>
      <c r="P257" s="152"/>
      <c r="Q257" s="152"/>
      <c r="R257" s="152"/>
      <c r="S257" s="152"/>
      <c r="T257" s="152"/>
      <c r="U257" s="152"/>
      <c r="V257" s="152"/>
      <c r="W257" s="152"/>
      <c r="X257" s="152"/>
      <c r="Y257" s="152"/>
      <c r="Z257" s="152"/>
      <c r="AA257" s="152"/>
      <c r="AB257" s="152"/>
      <c r="AC257" s="152"/>
      <c r="AD257" s="153"/>
    </row>
    <row r="258" spans="1:30">
      <c r="A258" s="154"/>
      <c r="B258" s="151"/>
      <c r="C258" s="149"/>
      <c r="D258" s="150"/>
      <c r="E258" s="151"/>
      <c r="F258" s="152"/>
      <c r="G258" s="152"/>
      <c r="H258" s="152"/>
      <c r="I258" s="152"/>
      <c r="J258" s="152"/>
      <c r="K258" s="152"/>
      <c r="L258" s="152"/>
      <c r="M258" s="152"/>
      <c r="N258" s="152"/>
      <c r="O258" s="152"/>
      <c r="P258" s="152"/>
      <c r="Q258" s="152"/>
      <c r="R258" s="152"/>
      <c r="S258" s="152"/>
      <c r="T258" s="152"/>
      <c r="U258" s="152"/>
      <c r="V258" s="152"/>
      <c r="W258" s="152"/>
      <c r="X258" s="152"/>
      <c r="Y258" s="152"/>
      <c r="Z258" s="152"/>
      <c r="AA258" s="152"/>
      <c r="AB258" s="152"/>
      <c r="AC258" s="152"/>
      <c r="AD258" s="153"/>
    </row>
    <row r="259" spans="1:30">
      <c r="A259" s="154"/>
      <c r="B259" s="151"/>
      <c r="C259" s="149"/>
      <c r="D259" s="150"/>
      <c r="E259" s="151"/>
      <c r="F259" s="152"/>
      <c r="G259" s="152"/>
      <c r="H259" s="152"/>
      <c r="I259" s="152"/>
      <c r="J259" s="152"/>
      <c r="K259" s="152"/>
      <c r="L259" s="152"/>
      <c r="M259" s="152"/>
      <c r="N259" s="152"/>
      <c r="O259" s="152"/>
      <c r="P259" s="152"/>
      <c r="Q259" s="152"/>
      <c r="R259" s="152"/>
      <c r="S259" s="152"/>
      <c r="T259" s="152"/>
      <c r="U259" s="152"/>
      <c r="V259" s="152"/>
      <c r="W259" s="152"/>
      <c r="X259" s="152"/>
      <c r="Y259" s="152"/>
      <c r="Z259" s="152"/>
      <c r="AA259" s="152"/>
      <c r="AB259" s="152"/>
      <c r="AC259" s="152"/>
      <c r="AD259" s="153"/>
    </row>
    <row r="260" spans="1:30">
      <c r="A260" s="154"/>
      <c r="B260" s="151"/>
      <c r="C260" s="149"/>
      <c r="D260" s="150"/>
      <c r="E260" s="151"/>
      <c r="F260" s="152"/>
      <c r="G260" s="152"/>
      <c r="H260" s="152"/>
      <c r="I260" s="152"/>
      <c r="J260" s="152"/>
      <c r="K260" s="152"/>
      <c r="L260" s="152"/>
      <c r="M260" s="152"/>
      <c r="N260" s="152"/>
      <c r="O260" s="152"/>
      <c r="P260" s="152"/>
      <c r="Q260" s="152"/>
      <c r="R260" s="152"/>
      <c r="S260" s="152"/>
      <c r="T260" s="152"/>
      <c r="U260" s="152"/>
      <c r="V260" s="152"/>
      <c r="W260" s="152"/>
      <c r="X260" s="152"/>
      <c r="Y260" s="152"/>
      <c r="Z260" s="152"/>
      <c r="AA260" s="152"/>
      <c r="AB260" s="152"/>
      <c r="AC260" s="152"/>
      <c r="AD260" s="153"/>
    </row>
    <row r="261" spans="1:30">
      <c r="A261" s="154"/>
      <c r="B261" s="151"/>
      <c r="C261" s="149"/>
      <c r="D261" s="150"/>
      <c r="E261" s="151"/>
      <c r="F261" s="152"/>
      <c r="G261" s="152"/>
      <c r="H261" s="152"/>
      <c r="I261" s="152"/>
      <c r="J261" s="152"/>
      <c r="K261" s="152"/>
      <c r="L261" s="152"/>
      <c r="M261" s="152"/>
      <c r="N261" s="152"/>
      <c r="O261" s="152"/>
      <c r="P261" s="152"/>
      <c r="Q261" s="152"/>
      <c r="R261" s="152"/>
      <c r="S261" s="152"/>
      <c r="T261" s="152"/>
      <c r="U261" s="152"/>
      <c r="V261" s="152"/>
      <c r="W261" s="152"/>
      <c r="X261" s="152"/>
      <c r="Y261" s="152"/>
      <c r="Z261" s="152"/>
      <c r="AA261" s="152"/>
      <c r="AB261" s="152"/>
      <c r="AC261" s="152"/>
      <c r="AD261" s="153"/>
    </row>
    <row r="262" spans="1:30">
      <c r="A262" s="154"/>
      <c r="B262" s="151"/>
      <c r="C262" s="149"/>
      <c r="D262" s="150"/>
      <c r="E262" s="151"/>
      <c r="F262" s="152"/>
      <c r="G262" s="152"/>
      <c r="H262" s="152"/>
      <c r="I262" s="152"/>
      <c r="J262" s="152"/>
      <c r="K262" s="152"/>
      <c r="L262" s="152"/>
      <c r="M262" s="152"/>
      <c r="N262" s="152"/>
      <c r="O262" s="152"/>
      <c r="P262" s="152"/>
      <c r="Q262" s="152"/>
      <c r="R262" s="152"/>
      <c r="S262" s="152"/>
      <c r="T262" s="152"/>
      <c r="U262" s="152"/>
      <c r="V262" s="152"/>
      <c r="W262" s="152"/>
      <c r="X262" s="152"/>
      <c r="Y262" s="152"/>
      <c r="Z262" s="152"/>
      <c r="AA262" s="152"/>
      <c r="AB262" s="152"/>
      <c r="AC262" s="152"/>
      <c r="AD262" s="153"/>
    </row>
    <row r="263" spans="1:30">
      <c r="A263" s="154"/>
      <c r="B263" s="151"/>
      <c r="C263" s="149"/>
      <c r="D263" s="150"/>
      <c r="E263" s="151"/>
      <c r="F263" s="152"/>
      <c r="G263" s="152"/>
      <c r="H263" s="152"/>
      <c r="I263" s="152"/>
      <c r="J263" s="152"/>
      <c r="K263" s="152"/>
      <c r="L263" s="152"/>
      <c r="M263" s="152"/>
      <c r="N263" s="152"/>
      <c r="O263" s="152"/>
      <c r="P263" s="152"/>
      <c r="Q263" s="152"/>
      <c r="R263" s="152"/>
      <c r="S263" s="152"/>
      <c r="T263" s="152"/>
      <c r="U263" s="152"/>
      <c r="V263" s="152"/>
      <c r="W263" s="152"/>
      <c r="X263" s="152"/>
      <c r="Y263" s="152"/>
      <c r="Z263" s="152"/>
      <c r="AA263" s="152"/>
      <c r="AB263" s="152"/>
      <c r="AC263" s="152"/>
      <c r="AD263" s="153"/>
    </row>
    <row r="264" spans="1:30">
      <c r="A264" s="154"/>
      <c r="B264" s="151"/>
      <c r="C264" s="149"/>
      <c r="D264" s="150"/>
      <c r="E264" s="151"/>
      <c r="F264" s="152"/>
      <c r="G264" s="152"/>
      <c r="H264" s="152"/>
      <c r="I264" s="152"/>
      <c r="J264" s="152"/>
      <c r="K264" s="152"/>
      <c r="L264" s="152"/>
      <c r="M264" s="152"/>
      <c r="N264" s="152"/>
      <c r="O264" s="152"/>
      <c r="P264" s="152"/>
      <c r="Q264" s="152"/>
      <c r="R264" s="152"/>
      <c r="S264" s="152"/>
      <c r="T264" s="152"/>
      <c r="U264" s="152"/>
      <c r="V264" s="152"/>
      <c r="W264" s="152"/>
      <c r="X264" s="152"/>
      <c r="Y264" s="152"/>
      <c r="Z264" s="152"/>
      <c r="AA264" s="152"/>
      <c r="AB264" s="152"/>
      <c r="AC264" s="152"/>
      <c r="AD264" s="153"/>
    </row>
    <row r="265" spans="1:30">
      <c r="A265" s="154"/>
      <c r="B265" s="151"/>
      <c r="C265" s="149"/>
      <c r="D265" s="150"/>
      <c r="E265" s="151"/>
      <c r="F265" s="152"/>
      <c r="G265" s="152"/>
      <c r="H265" s="152"/>
      <c r="I265" s="152"/>
      <c r="J265" s="152"/>
      <c r="K265" s="152"/>
      <c r="L265" s="152"/>
      <c r="M265" s="152"/>
      <c r="N265" s="152"/>
      <c r="O265" s="152"/>
      <c r="P265" s="152"/>
      <c r="Q265" s="152"/>
      <c r="R265" s="152"/>
      <c r="S265" s="152"/>
      <c r="T265" s="152"/>
      <c r="U265" s="152"/>
      <c r="V265" s="152"/>
      <c r="W265" s="152"/>
      <c r="X265" s="152"/>
      <c r="Y265" s="152"/>
      <c r="Z265" s="152"/>
      <c r="AA265" s="152"/>
      <c r="AB265" s="152"/>
      <c r="AC265" s="152"/>
      <c r="AD265" s="153"/>
    </row>
    <row r="266" spans="1:30">
      <c r="A266" s="154"/>
      <c r="B266" s="151"/>
      <c r="C266" s="149"/>
      <c r="D266" s="150"/>
      <c r="E266" s="151"/>
      <c r="F266" s="152"/>
      <c r="G266" s="152"/>
      <c r="H266" s="152"/>
      <c r="I266" s="152"/>
      <c r="J266" s="152"/>
      <c r="K266" s="152"/>
      <c r="L266" s="152"/>
      <c r="M266" s="152"/>
      <c r="N266" s="152"/>
      <c r="O266" s="152"/>
      <c r="P266" s="152"/>
      <c r="Q266" s="152"/>
      <c r="R266" s="152"/>
      <c r="S266" s="152"/>
      <c r="T266" s="152"/>
      <c r="U266" s="152"/>
      <c r="V266" s="152"/>
      <c r="W266" s="152"/>
      <c r="X266" s="152"/>
      <c r="Y266" s="152"/>
      <c r="Z266" s="152"/>
      <c r="AA266" s="152"/>
      <c r="AB266" s="152"/>
      <c r="AC266" s="152"/>
      <c r="AD266" s="153"/>
    </row>
    <row r="267" spans="1:30">
      <c r="A267" s="154"/>
      <c r="B267" s="151"/>
      <c r="C267" s="149"/>
      <c r="D267" s="150"/>
      <c r="E267" s="151"/>
      <c r="F267" s="152"/>
      <c r="G267" s="152"/>
      <c r="H267" s="152"/>
      <c r="I267" s="152"/>
      <c r="J267" s="152"/>
      <c r="K267" s="152"/>
      <c r="L267" s="152"/>
      <c r="M267" s="152"/>
      <c r="N267" s="152"/>
      <c r="O267" s="152"/>
      <c r="P267" s="152"/>
      <c r="Q267" s="152"/>
      <c r="R267" s="152"/>
      <c r="S267" s="152"/>
      <c r="T267" s="152"/>
      <c r="U267" s="152"/>
      <c r="V267" s="152"/>
      <c r="W267" s="152"/>
      <c r="X267" s="152"/>
      <c r="Y267" s="152"/>
      <c r="Z267" s="152"/>
      <c r="AA267" s="152"/>
      <c r="AB267" s="152"/>
      <c r="AC267" s="152"/>
      <c r="AD267" s="153"/>
    </row>
    <row r="268" spans="1:30">
      <c r="A268" s="154"/>
      <c r="B268" s="151"/>
      <c r="C268" s="149"/>
      <c r="D268" s="150"/>
      <c r="E268" s="151"/>
      <c r="F268" s="152"/>
      <c r="G268" s="152"/>
      <c r="H268" s="152"/>
      <c r="I268" s="152"/>
      <c r="J268" s="152"/>
      <c r="K268" s="152"/>
      <c r="L268" s="152"/>
      <c r="M268" s="152"/>
      <c r="N268" s="152"/>
      <c r="O268" s="152"/>
      <c r="P268" s="152"/>
      <c r="Q268" s="152"/>
      <c r="R268" s="152"/>
      <c r="S268" s="152"/>
      <c r="T268" s="152"/>
      <c r="U268" s="152"/>
      <c r="V268" s="152"/>
      <c r="W268" s="152"/>
      <c r="X268" s="152"/>
      <c r="Y268" s="152"/>
      <c r="Z268" s="152"/>
      <c r="AA268" s="152"/>
      <c r="AB268" s="152"/>
      <c r="AC268" s="152"/>
      <c r="AD268" s="153"/>
    </row>
    <row r="269" spans="1:30">
      <c r="A269" s="154"/>
      <c r="B269" s="151"/>
      <c r="C269" s="149"/>
      <c r="D269" s="150"/>
      <c r="E269" s="151"/>
      <c r="F269" s="152"/>
      <c r="G269" s="152"/>
      <c r="H269" s="152"/>
      <c r="I269" s="152"/>
      <c r="J269" s="152"/>
      <c r="K269" s="152"/>
      <c r="L269" s="152"/>
      <c r="M269" s="152"/>
      <c r="N269" s="152"/>
      <c r="O269" s="152"/>
      <c r="P269" s="152"/>
      <c r="Q269" s="152"/>
      <c r="R269" s="152"/>
      <c r="S269" s="152"/>
      <c r="T269" s="152"/>
      <c r="U269" s="152"/>
      <c r="V269" s="152"/>
      <c r="W269" s="152"/>
      <c r="X269" s="152"/>
      <c r="Y269" s="152"/>
      <c r="Z269" s="152"/>
      <c r="AA269" s="152"/>
      <c r="AB269" s="152"/>
      <c r="AC269" s="152"/>
      <c r="AD269" s="153"/>
    </row>
    <row r="270" spans="1:30">
      <c r="A270" s="154"/>
      <c r="B270" s="151"/>
      <c r="C270" s="149"/>
      <c r="D270" s="150"/>
      <c r="E270" s="151"/>
      <c r="F270" s="152"/>
      <c r="G270" s="152"/>
      <c r="H270" s="152"/>
      <c r="I270" s="152"/>
      <c r="J270" s="152"/>
      <c r="K270" s="152"/>
      <c r="L270" s="152"/>
      <c r="M270" s="152"/>
      <c r="N270" s="152"/>
      <c r="O270" s="152"/>
      <c r="P270" s="152"/>
      <c r="Q270" s="152"/>
      <c r="R270" s="152"/>
      <c r="S270" s="152"/>
      <c r="T270" s="152"/>
      <c r="U270" s="152"/>
      <c r="V270" s="152"/>
      <c r="W270" s="152"/>
      <c r="X270" s="152"/>
      <c r="Y270" s="152"/>
      <c r="Z270" s="152"/>
      <c r="AA270" s="152"/>
      <c r="AB270" s="152"/>
      <c r="AC270" s="152"/>
      <c r="AD270" s="153"/>
    </row>
    <row r="271" spans="1:30">
      <c r="A271" s="154"/>
      <c r="B271" s="151"/>
      <c r="C271" s="149"/>
      <c r="D271" s="150"/>
      <c r="E271" s="151"/>
      <c r="F271" s="152"/>
      <c r="G271" s="152"/>
      <c r="H271" s="152"/>
      <c r="I271" s="152"/>
      <c r="J271" s="152"/>
      <c r="K271" s="152"/>
      <c r="L271" s="152"/>
      <c r="M271" s="152"/>
      <c r="N271" s="152"/>
      <c r="O271" s="152"/>
      <c r="P271" s="152"/>
      <c r="Q271" s="152"/>
      <c r="R271" s="152"/>
      <c r="S271" s="152"/>
      <c r="T271" s="152"/>
      <c r="U271" s="152"/>
      <c r="V271" s="152"/>
      <c r="W271" s="152"/>
      <c r="X271" s="152"/>
      <c r="Y271" s="152"/>
      <c r="Z271" s="152"/>
      <c r="AA271" s="152"/>
      <c r="AB271" s="152"/>
      <c r="AC271" s="152"/>
      <c r="AD271" s="153"/>
    </row>
    <row r="272" spans="1:30">
      <c r="A272" s="154"/>
      <c r="B272" s="151"/>
      <c r="C272" s="149"/>
      <c r="D272" s="150"/>
      <c r="E272" s="151"/>
      <c r="F272" s="152"/>
      <c r="G272" s="152"/>
      <c r="H272" s="152"/>
      <c r="I272" s="152"/>
      <c r="J272" s="152"/>
      <c r="K272" s="152"/>
      <c r="L272" s="152"/>
      <c r="M272" s="152"/>
      <c r="N272" s="152"/>
      <c r="O272" s="152"/>
      <c r="P272" s="152"/>
      <c r="Q272" s="152"/>
      <c r="R272" s="152"/>
      <c r="S272" s="152"/>
      <c r="T272" s="152"/>
      <c r="U272" s="152"/>
      <c r="V272" s="152"/>
      <c r="W272" s="152"/>
      <c r="X272" s="152"/>
      <c r="Y272" s="152"/>
      <c r="Z272" s="152"/>
      <c r="AA272" s="152"/>
      <c r="AB272" s="152"/>
      <c r="AC272" s="152"/>
      <c r="AD272" s="153"/>
    </row>
    <row r="273" spans="1:30">
      <c r="A273" s="154"/>
      <c r="B273" s="151"/>
      <c r="C273" s="149"/>
      <c r="D273" s="150"/>
      <c r="E273" s="151"/>
      <c r="F273" s="152"/>
      <c r="G273" s="152"/>
      <c r="H273" s="152"/>
      <c r="I273" s="152"/>
      <c r="J273" s="152"/>
      <c r="K273" s="152"/>
      <c r="L273" s="152"/>
      <c r="M273" s="152"/>
      <c r="N273" s="152"/>
      <c r="O273" s="152"/>
      <c r="P273" s="152"/>
      <c r="Q273" s="152"/>
      <c r="R273" s="152"/>
      <c r="S273" s="152"/>
      <c r="T273" s="152"/>
      <c r="U273" s="152"/>
      <c r="V273" s="152"/>
      <c r="W273" s="152"/>
      <c r="X273" s="152"/>
      <c r="Y273" s="152"/>
      <c r="Z273" s="152"/>
      <c r="AA273" s="152"/>
      <c r="AB273" s="152"/>
      <c r="AC273" s="152"/>
      <c r="AD273" s="153"/>
    </row>
    <row r="274" spans="1:30">
      <c r="A274" s="154"/>
      <c r="B274" s="151"/>
      <c r="C274" s="149"/>
      <c r="D274" s="150"/>
      <c r="E274" s="151"/>
      <c r="F274" s="152"/>
      <c r="G274" s="152"/>
      <c r="H274" s="152"/>
      <c r="I274" s="152"/>
      <c r="J274" s="152"/>
      <c r="K274" s="152"/>
      <c r="L274" s="152"/>
      <c r="M274" s="152"/>
      <c r="N274" s="152"/>
      <c r="O274" s="152"/>
      <c r="P274" s="152"/>
      <c r="Q274" s="152"/>
      <c r="R274" s="152"/>
      <c r="S274" s="152"/>
      <c r="T274" s="152"/>
      <c r="U274" s="152"/>
      <c r="V274" s="152"/>
      <c r="W274" s="152"/>
      <c r="X274" s="152"/>
      <c r="Y274" s="152"/>
      <c r="Z274" s="152"/>
      <c r="AA274" s="152"/>
      <c r="AB274" s="152"/>
      <c r="AC274" s="152"/>
      <c r="AD274" s="153"/>
    </row>
    <row r="275" spans="1:30">
      <c r="A275" s="154"/>
      <c r="B275" s="151"/>
      <c r="C275" s="149"/>
      <c r="D275" s="150"/>
      <c r="E275" s="151"/>
      <c r="F275" s="152"/>
      <c r="G275" s="152"/>
      <c r="H275" s="152"/>
      <c r="I275" s="152"/>
      <c r="J275" s="152"/>
      <c r="K275" s="152"/>
      <c r="L275" s="152"/>
      <c r="M275" s="152"/>
      <c r="N275" s="152"/>
      <c r="O275" s="152"/>
      <c r="P275" s="152"/>
      <c r="Q275" s="152"/>
      <c r="R275" s="152"/>
      <c r="S275" s="152"/>
      <c r="T275" s="152"/>
      <c r="U275" s="152"/>
      <c r="V275" s="152"/>
      <c r="W275" s="152"/>
      <c r="X275" s="152"/>
      <c r="Y275" s="152"/>
      <c r="Z275" s="152"/>
      <c r="AA275" s="152"/>
      <c r="AB275" s="152"/>
      <c r="AC275" s="152"/>
      <c r="AD275" s="153"/>
    </row>
    <row r="276" spans="1:30">
      <c r="A276" s="154"/>
      <c r="B276" s="151"/>
      <c r="C276" s="149"/>
      <c r="D276" s="150"/>
      <c r="E276" s="151"/>
      <c r="F276" s="152"/>
      <c r="G276" s="152"/>
      <c r="H276" s="152"/>
      <c r="I276" s="152"/>
      <c r="J276" s="152"/>
      <c r="K276" s="152"/>
      <c r="L276" s="152"/>
      <c r="M276" s="152"/>
      <c r="N276" s="152"/>
      <c r="O276" s="152"/>
      <c r="P276" s="152"/>
      <c r="Q276" s="152"/>
      <c r="R276" s="152"/>
      <c r="S276" s="152"/>
      <c r="T276" s="152"/>
      <c r="U276" s="152"/>
      <c r="V276" s="152"/>
      <c r="W276" s="152"/>
      <c r="X276" s="152"/>
      <c r="Y276" s="152"/>
      <c r="Z276" s="152"/>
      <c r="AA276" s="152"/>
      <c r="AB276" s="152"/>
      <c r="AC276" s="152"/>
      <c r="AD276" s="153"/>
    </row>
    <row r="277" spans="1:30">
      <c r="A277" s="154"/>
      <c r="B277" s="151"/>
      <c r="C277" s="149"/>
      <c r="D277" s="150"/>
      <c r="E277" s="151"/>
      <c r="F277" s="152"/>
      <c r="G277" s="152"/>
      <c r="H277" s="152"/>
      <c r="I277" s="152"/>
      <c r="J277" s="152"/>
      <c r="K277" s="152"/>
      <c r="L277" s="152"/>
      <c r="M277" s="152"/>
      <c r="N277" s="152"/>
      <c r="O277" s="152"/>
      <c r="P277" s="152"/>
      <c r="Q277" s="152"/>
      <c r="R277" s="152"/>
      <c r="S277" s="152"/>
      <c r="T277" s="152"/>
      <c r="U277" s="152"/>
      <c r="V277" s="152"/>
      <c r="W277" s="152"/>
      <c r="X277" s="152"/>
      <c r="Y277" s="152"/>
      <c r="Z277" s="152"/>
      <c r="AA277" s="152"/>
      <c r="AB277" s="152"/>
      <c r="AC277" s="152"/>
      <c r="AD277" s="153"/>
    </row>
    <row r="278" spans="1:30">
      <c r="A278" s="154"/>
      <c r="B278" s="151"/>
      <c r="C278" s="149"/>
      <c r="D278" s="150"/>
      <c r="E278" s="151"/>
      <c r="F278" s="152"/>
      <c r="G278" s="152"/>
      <c r="H278" s="152"/>
      <c r="I278" s="152"/>
      <c r="J278" s="152"/>
      <c r="K278" s="152"/>
      <c r="L278" s="152"/>
      <c r="M278" s="152"/>
      <c r="N278" s="152"/>
      <c r="O278" s="152"/>
      <c r="P278" s="152"/>
      <c r="Q278" s="152"/>
      <c r="R278" s="152"/>
      <c r="S278" s="152"/>
      <c r="T278" s="152"/>
      <c r="U278" s="152"/>
      <c r="V278" s="152"/>
      <c r="W278" s="152"/>
      <c r="X278" s="152"/>
      <c r="Y278" s="152"/>
      <c r="Z278" s="152"/>
      <c r="AA278" s="152"/>
      <c r="AB278" s="152"/>
      <c r="AC278" s="152"/>
      <c r="AD278" s="153"/>
    </row>
    <row r="279" spans="1:30">
      <c r="A279" s="154"/>
      <c r="B279" s="151"/>
      <c r="C279" s="149"/>
      <c r="D279" s="150"/>
      <c r="E279" s="151"/>
      <c r="F279" s="152"/>
      <c r="G279" s="152"/>
      <c r="H279" s="152"/>
      <c r="I279" s="152"/>
      <c r="J279" s="152"/>
      <c r="K279" s="152"/>
      <c r="L279" s="152"/>
      <c r="M279" s="152"/>
      <c r="N279" s="152"/>
      <c r="O279" s="152"/>
      <c r="P279" s="152"/>
      <c r="Q279" s="152"/>
      <c r="R279" s="152"/>
      <c r="S279" s="152"/>
      <c r="T279" s="152"/>
      <c r="U279" s="152"/>
      <c r="V279" s="152"/>
      <c r="W279" s="152"/>
      <c r="X279" s="152"/>
      <c r="Y279" s="152"/>
      <c r="Z279" s="152"/>
      <c r="AA279" s="152"/>
      <c r="AB279" s="152"/>
      <c r="AC279" s="152"/>
      <c r="AD279" s="153"/>
    </row>
    <row r="280" spans="1:30">
      <c r="A280" s="154"/>
      <c r="B280" s="151"/>
      <c r="C280" s="149"/>
      <c r="D280" s="150"/>
      <c r="E280" s="151"/>
      <c r="F280" s="152"/>
      <c r="G280" s="152"/>
      <c r="H280" s="152"/>
      <c r="I280" s="152"/>
      <c r="J280" s="152"/>
      <c r="K280" s="152"/>
      <c r="L280" s="152"/>
      <c r="M280" s="152"/>
      <c r="N280" s="152"/>
      <c r="O280" s="152"/>
      <c r="P280" s="152"/>
      <c r="Q280" s="152"/>
      <c r="R280" s="152"/>
      <c r="S280" s="152"/>
      <c r="T280" s="152"/>
      <c r="U280" s="152"/>
      <c r="V280" s="152"/>
      <c r="W280" s="152"/>
      <c r="X280" s="152"/>
      <c r="Y280" s="152"/>
      <c r="Z280" s="152"/>
      <c r="AA280" s="152"/>
      <c r="AB280" s="152"/>
      <c r="AC280" s="152"/>
      <c r="AD280" s="153"/>
    </row>
    <row r="281" spans="1:30">
      <c r="A281" s="154"/>
      <c r="B281" s="151"/>
      <c r="C281" s="149"/>
      <c r="D281" s="150"/>
      <c r="E281" s="151"/>
      <c r="F281" s="152"/>
      <c r="G281" s="152"/>
      <c r="H281" s="152"/>
      <c r="I281" s="152"/>
      <c r="J281" s="152"/>
      <c r="K281" s="152"/>
      <c r="L281" s="152"/>
      <c r="M281" s="152"/>
      <c r="N281" s="152"/>
      <c r="O281" s="152"/>
      <c r="P281" s="152"/>
      <c r="Q281" s="152"/>
      <c r="R281" s="152"/>
      <c r="S281" s="152"/>
      <c r="T281" s="152"/>
      <c r="U281" s="152"/>
      <c r="V281" s="152"/>
      <c r="W281" s="152"/>
      <c r="X281" s="152"/>
      <c r="Y281" s="152"/>
      <c r="Z281" s="152"/>
      <c r="AA281" s="152"/>
      <c r="AB281" s="152"/>
      <c r="AC281" s="152"/>
      <c r="AD281" s="153"/>
    </row>
    <row r="282" spans="1:30">
      <c r="A282" s="154"/>
      <c r="B282" s="151"/>
      <c r="C282" s="149"/>
      <c r="D282" s="150"/>
      <c r="E282" s="151"/>
      <c r="F282" s="152"/>
      <c r="G282" s="152"/>
      <c r="H282" s="152"/>
      <c r="I282" s="152"/>
      <c r="J282" s="152"/>
      <c r="K282" s="152"/>
      <c r="L282" s="152"/>
      <c r="M282" s="152"/>
      <c r="N282" s="152"/>
      <c r="O282" s="152"/>
      <c r="P282" s="152"/>
      <c r="Q282" s="152"/>
      <c r="R282" s="152"/>
      <c r="S282" s="152"/>
      <c r="T282" s="152"/>
      <c r="U282" s="152"/>
      <c r="V282" s="152"/>
      <c r="W282" s="152"/>
      <c r="X282" s="152"/>
      <c r="Y282" s="152"/>
      <c r="Z282" s="152"/>
      <c r="AA282" s="152"/>
      <c r="AB282" s="152"/>
      <c r="AC282" s="152"/>
      <c r="AD282" s="153"/>
    </row>
    <row r="283" spans="1:30">
      <c r="A283" s="154"/>
      <c r="B283" s="151"/>
      <c r="C283" s="149"/>
      <c r="D283" s="150"/>
      <c r="E283" s="151"/>
      <c r="F283" s="152"/>
      <c r="G283" s="152"/>
      <c r="H283" s="152"/>
      <c r="I283" s="152"/>
      <c r="J283" s="152"/>
      <c r="K283" s="152"/>
      <c r="L283" s="152"/>
      <c r="M283" s="152"/>
      <c r="N283" s="152"/>
      <c r="O283" s="152"/>
      <c r="P283" s="152"/>
      <c r="Q283" s="152"/>
      <c r="R283" s="152"/>
      <c r="S283" s="152"/>
      <c r="T283" s="152"/>
      <c r="U283" s="152"/>
      <c r="V283" s="152"/>
      <c r="W283" s="152"/>
      <c r="X283" s="152"/>
      <c r="Y283" s="152"/>
      <c r="Z283" s="152"/>
      <c r="AA283" s="152"/>
      <c r="AB283" s="152"/>
      <c r="AC283" s="152"/>
      <c r="AD283" s="153"/>
    </row>
    <row r="284" spans="1:30">
      <c r="A284" s="154"/>
      <c r="B284" s="151"/>
      <c r="C284" s="149"/>
      <c r="D284" s="150"/>
      <c r="E284" s="151"/>
      <c r="F284" s="152"/>
      <c r="G284" s="152"/>
      <c r="H284" s="152"/>
      <c r="I284" s="152"/>
      <c r="J284" s="152"/>
      <c r="K284" s="152"/>
      <c r="L284" s="152"/>
      <c r="M284" s="152"/>
      <c r="N284" s="152"/>
      <c r="O284" s="152"/>
      <c r="P284" s="152"/>
      <c r="Q284" s="152"/>
      <c r="R284" s="152"/>
      <c r="S284" s="152"/>
      <c r="T284" s="152"/>
      <c r="U284" s="152"/>
      <c r="V284" s="152"/>
      <c r="W284" s="152"/>
      <c r="X284" s="152"/>
      <c r="Y284" s="152"/>
      <c r="Z284" s="152"/>
      <c r="AA284" s="152"/>
      <c r="AB284" s="152"/>
      <c r="AC284" s="152"/>
      <c r="AD284" s="153"/>
    </row>
    <row r="285" spans="1:30">
      <c r="A285" s="154"/>
      <c r="B285" s="151"/>
      <c r="C285" s="149"/>
      <c r="D285" s="150"/>
      <c r="E285" s="151"/>
      <c r="F285" s="152"/>
      <c r="G285" s="152"/>
      <c r="H285" s="152"/>
      <c r="I285" s="152"/>
      <c r="J285" s="152"/>
      <c r="K285" s="152"/>
      <c r="L285" s="152"/>
      <c r="M285" s="152"/>
      <c r="N285" s="152"/>
      <c r="O285" s="152"/>
      <c r="P285" s="152"/>
      <c r="Q285" s="152"/>
      <c r="R285" s="152"/>
      <c r="S285" s="152"/>
      <c r="T285" s="152"/>
      <c r="U285" s="152"/>
      <c r="V285" s="152"/>
      <c r="W285" s="152"/>
      <c r="X285" s="152"/>
      <c r="Y285" s="152"/>
      <c r="Z285" s="152"/>
      <c r="AA285" s="152"/>
      <c r="AB285" s="152"/>
      <c r="AC285" s="152"/>
      <c r="AD285" s="153"/>
    </row>
    <row r="286" spans="1:30">
      <c r="A286" s="154"/>
      <c r="B286" s="151"/>
      <c r="C286" s="149"/>
      <c r="D286" s="150"/>
      <c r="E286" s="151"/>
      <c r="F286" s="152"/>
      <c r="G286" s="152"/>
      <c r="H286" s="152"/>
      <c r="I286" s="152"/>
      <c r="J286" s="152"/>
      <c r="K286" s="152"/>
      <c r="L286" s="152"/>
      <c r="M286" s="152"/>
      <c r="N286" s="152"/>
      <c r="O286" s="152"/>
      <c r="P286" s="152"/>
      <c r="Q286" s="152"/>
      <c r="R286" s="152"/>
      <c r="S286" s="152"/>
      <c r="T286" s="152"/>
      <c r="U286" s="152"/>
      <c r="V286" s="152"/>
      <c r="W286" s="152"/>
      <c r="X286" s="152"/>
      <c r="Y286" s="152"/>
      <c r="Z286" s="152"/>
      <c r="AA286" s="152"/>
      <c r="AB286" s="152"/>
      <c r="AC286" s="152"/>
      <c r="AD286" s="153"/>
    </row>
    <row r="287" spans="1:30">
      <c r="A287" s="154"/>
      <c r="B287" s="151"/>
      <c r="C287" s="149"/>
      <c r="D287" s="150"/>
      <c r="E287" s="151"/>
      <c r="F287" s="152"/>
      <c r="G287" s="152"/>
      <c r="H287" s="152"/>
      <c r="I287" s="152"/>
      <c r="J287" s="152"/>
      <c r="K287" s="152"/>
      <c r="L287" s="152"/>
      <c r="M287" s="152"/>
      <c r="N287" s="152"/>
      <c r="O287" s="152"/>
      <c r="P287" s="152"/>
      <c r="Q287" s="152"/>
      <c r="R287" s="152"/>
      <c r="S287" s="152"/>
      <c r="T287" s="152"/>
      <c r="U287" s="152"/>
      <c r="V287" s="152"/>
      <c r="W287" s="152"/>
      <c r="X287" s="152"/>
      <c r="Y287" s="152"/>
      <c r="Z287" s="152"/>
      <c r="AA287" s="152"/>
      <c r="AB287" s="152"/>
      <c r="AC287" s="152"/>
      <c r="AD287" s="153"/>
    </row>
    <row r="288" spans="1:30">
      <c r="A288" s="154"/>
      <c r="B288" s="151"/>
      <c r="C288" s="149"/>
      <c r="D288" s="150"/>
      <c r="E288" s="151"/>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3"/>
    </row>
    <row r="289" spans="1:30">
      <c r="A289" s="154"/>
      <c r="B289" s="151"/>
      <c r="C289" s="149"/>
      <c r="D289" s="150"/>
      <c r="E289" s="151"/>
      <c r="F289" s="152"/>
      <c r="G289" s="152"/>
      <c r="H289" s="152"/>
      <c r="I289" s="152"/>
      <c r="J289" s="152"/>
      <c r="K289" s="152"/>
      <c r="L289" s="152"/>
      <c r="M289" s="152"/>
      <c r="N289" s="152"/>
      <c r="O289" s="152"/>
      <c r="P289" s="152"/>
      <c r="Q289" s="152"/>
      <c r="R289" s="152"/>
      <c r="S289" s="152"/>
      <c r="T289" s="152"/>
      <c r="U289" s="152"/>
      <c r="V289" s="152"/>
      <c r="W289" s="152"/>
      <c r="X289" s="152"/>
      <c r="Y289" s="152"/>
      <c r="Z289" s="152"/>
      <c r="AA289" s="152"/>
      <c r="AB289" s="152"/>
      <c r="AC289" s="152"/>
      <c r="AD289" s="153"/>
    </row>
    <row r="290" spans="1:30">
      <c r="A290" s="154"/>
      <c r="B290" s="151"/>
      <c r="C290" s="149"/>
      <c r="D290" s="150"/>
      <c r="E290" s="151"/>
      <c r="F290" s="152"/>
      <c r="G290" s="152"/>
      <c r="H290" s="152"/>
      <c r="I290" s="152"/>
      <c r="J290" s="152"/>
      <c r="K290" s="152"/>
      <c r="L290" s="152"/>
      <c r="M290" s="152"/>
      <c r="N290" s="152"/>
      <c r="O290" s="152"/>
      <c r="P290" s="152"/>
      <c r="Q290" s="152"/>
      <c r="R290" s="152"/>
      <c r="S290" s="152"/>
      <c r="T290" s="152"/>
      <c r="U290" s="152"/>
      <c r="V290" s="152"/>
      <c r="W290" s="152"/>
      <c r="X290" s="152"/>
      <c r="Y290" s="152"/>
      <c r="Z290" s="152"/>
      <c r="AA290" s="152"/>
      <c r="AB290" s="152"/>
      <c r="AC290" s="152"/>
      <c r="AD290" s="153"/>
    </row>
    <row r="291" spans="1:30">
      <c r="A291" s="154"/>
      <c r="B291" s="151"/>
      <c r="C291" s="149"/>
      <c r="D291" s="150"/>
      <c r="E291" s="151"/>
      <c r="F291" s="152"/>
      <c r="G291" s="152"/>
      <c r="H291" s="152"/>
      <c r="I291" s="152"/>
      <c r="J291" s="152"/>
      <c r="K291" s="152"/>
      <c r="L291" s="152"/>
      <c r="M291" s="152"/>
      <c r="N291" s="152"/>
      <c r="O291" s="152"/>
      <c r="P291" s="152"/>
      <c r="Q291" s="152"/>
      <c r="R291" s="152"/>
      <c r="S291" s="152"/>
      <c r="T291" s="152"/>
      <c r="U291" s="152"/>
      <c r="V291" s="152"/>
      <c r="W291" s="152"/>
      <c r="X291" s="152"/>
      <c r="Y291" s="152"/>
      <c r="Z291" s="152"/>
      <c r="AA291" s="152"/>
      <c r="AB291" s="152"/>
      <c r="AC291" s="152"/>
      <c r="AD291" s="153"/>
    </row>
    <row r="292" spans="1:30">
      <c r="A292" s="154"/>
      <c r="B292" s="151"/>
      <c r="C292" s="149"/>
      <c r="D292" s="150"/>
      <c r="E292" s="151"/>
      <c r="F292" s="152"/>
      <c r="G292" s="152"/>
      <c r="H292" s="152"/>
      <c r="I292" s="152"/>
      <c r="J292" s="152"/>
      <c r="K292" s="152"/>
      <c r="L292" s="152"/>
      <c r="M292" s="152"/>
      <c r="N292" s="152"/>
      <c r="O292" s="152"/>
      <c r="P292" s="152"/>
      <c r="Q292" s="152"/>
      <c r="R292" s="152"/>
      <c r="S292" s="152"/>
      <c r="T292" s="152"/>
      <c r="U292" s="152"/>
      <c r="V292" s="152"/>
      <c r="W292" s="152"/>
      <c r="X292" s="152"/>
      <c r="Y292" s="152"/>
      <c r="Z292" s="152"/>
      <c r="AA292" s="152"/>
      <c r="AB292" s="152"/>
      <c r="AC292" s="152"/>
      <c r="AD292" s="153"/>
    </row>
    <row r="293" spans="1:30">
      <c r="A293" s="154"/>
      <c r="B293" s="151"/>
      <c r="C293" s="149"/>
      <c r="D293" s="150"/>
      <c r="E293" s="151"/>
      <c r="F293" s="152"/>
      <c r="G293" s="152"/>
      <c r="H293" s="152"/>
      <c r="I293" s="152"/>
      <c r="J293" s="152"/>
      <c r="K293" s="152"/>
      <c r="L293" s="152"/>
      <c r="M293" s="152"/>
      <c r="N293" s="152"/>
      <c r="O293" s="152"/>
      <c r="P293" s="152"/>
      <c r="Q293" s="152"/>
      <c r="R293" s="152"/>
      <c r="S293" s="152"/>
      <c r="T293" s="152"/>
      <c r="U293" s="152"/>
      <c r="V293" s="152"/>
      <c r="W293" s="152"/>
      <c r="X293" s="152"/>
      <c r="Y293" s="152"/>
      <c r="Z293" s="152"/>
      <c r="AA293" s="152"/>
      <c r="AB293" s="152"/>
      <c r="AC293" s="152"/>
      <c r="AD293" s="153"/>
    </row>
    <row r="294" spans="1:30">
      <c r="A294" s="154"/>
      <c r="B294" s="151"/>
      <c r="C294" s="149"/>
      <c r="D294" s="150"/>
      <c r="E294" s="151"/>
      <c r="F294" s="152"/>
      <c r="G294" s="152"/>
      <c r="H294" s="152"/>
      <c r="I294" s="152"/>
      <c r="J294" s="152"/>
      <c r="K294" s="152"/>
      <c r="L294" s="152"/>
      <c r="M294" s="152"/>
      <c r="N294" s="152"/>
      <c r="O294" s="152"/>
      <c r="P294" s="152"/>
      <c r="Q294" s="152"/>
      <c r="R294" s="152"/>
      <c r="S294" s="152"/>
      <c r="T294" s="152"/>
      <c r="U294" s="152"/>
      <c r="V294" s="152"/>
      <c r="W294" s="152"/>
      <c r="X294" s="152"/>
      <c r="Y294" s="152"/>
      <c r="Z294" s="152"/>
      <c r="AA294" s="152"/>
      <c r="AB294" s="152"/>
      <c r="AC294" s="152"/>
      <c r="AD294" s="153"/>
    </row>
    <row r="295" spans="1:30">
      <c r="A295" s="154"/>
      <c r="B295" s="151"/>
      <c r="C295" s="149"/>
      <c r="D295" s="150"/>
      <c r="E295" s="151"/>
      <c r="F295" s="152"/>
      <c r="G295" s="152"/>
      <c r="H295" s="152"/>
      <c r="I295" s="152"/>
      <c r="J295" s="152"/>
      <c r="K295" s="152"/>
      <c r="L295" s="152"/>
      <c r="M295" s="152"/>
      <c r="N295" s="152"/>
      <c r="O295" s="152"/>
      <c r="P295" s="152"/>
      <c r="Q295" s="152"/>
      <c r="R295" s="152"/>
      <c r="S295" s="152"/>
      <c r="T295" s="152"/>
      <c r="U295" s="152"/>
      <c r="V295" s="152"/>
      <c r="W295" s="152"/>
      <c r="X295" s="152"/>
      <c r="Y295" s="152"/>
      <c r="Z295" s="152"/>
      <c r="AA295" s="152"/>
      <c r="AB295" s="152"/>
      <c r="AC295" s="152"/>
      <c r="AD295" s="153"/>
    </row>
    <row r="296" spans="1:30">
      <c r="A296" s="154"/>
      <c r="B296" s="151"/>
      <c r="C296" s="149"/>
      <c r="D296" s="150"/>
      <c r="E296" s="151"/>
      <c r="F296" s="152"/>
      <c r="G296" s="152"/>
      <c r="H296" s="152"/>
      <c r="I296" s="152"/>
      <c r="J296" s="152"/>
      <c r="K296" s="152"/>
      <c r="L296" s="152"/>
      <c r="M296" s="152"/>
      <c r="N296" s="152"/>
      <c r="O296" s="152"/>
      <c r="P296" s="152"/>
      <c r="Q296" s="152"/>
      <c r="R296" s="152"/>
      <c r="S296" s="152"/>
      <c r="T296" s="152"/>
      <c r="U296" s="152"/>
      <c r="V296" s="152"/>
      <c r="W296" s="152"/>
      <c r="X296" s="152"/>
      <c r="Y296" s="152"/>
      <c r="Z296" s="152"/>
      <c r="AA296" s="152"/>
      <c r="AB296" s="152"/>
      <c r="AC296" s="152"/>
      <c r="AD296" s="153"/>
    </row>
    <row r="297" spans="1:30">
      <c r="A297" s="154"/>
      <c r="B297" s="151"/>
      <c r="C297" s="149"/>
      <c r="D297" s="150"/>
      <c r="E297" s="151"/>
      <c r="F297" s="152"/>
      <c r="G297" s="152"/>
      <c r="H297" s="152"/>
      <c r="I297" s="152"/>
      <c r="J297" s="152"/>
      <c r="K297" s="152"/>
      <c r="L297" s="152"/>
      <c r="M297" s="152"/>
      <c r="N297" s="152"/>
      <c r="O297" s="152"/>
      <c r="P297" s="152"/>
      <c r="Q297" s="152"/>
      <c r="R297" s="152"/>
      <c r="S297" s="152"/>
      <c r="T297" s="152"/>
      <c r="U297" s="152"/>
      <c r="V297" s="152"/>
      <c r="W297" s="152"/>
      <c r="X297" s="152"/>
      <c r="Y297" s="152"/>
      <c r="Z297" s="152"/>
      <c r="AA297" s="152"/>
      <c r="AB297" s="152"/>
      <c r="AC297" s="152"/>
      <c r="AD297" s="153"/>
    </row>
    <row r="298" spans="1:30">
      <c r="A298" s="154"/>
      <c r="B298" s="151"/>
      <c r="C298" s="149"/>
      <c r="D298" s="150"/>
      <c r="E298" s="151"/>
      <c r="F298" s="152"/>
      <c r="G298" s="152"/>
      <c r="H298" s="152"/>
      <c r="I298" s="152"/>
      <c r="J298" s="152"/>
      <c r="K298" s="152"/>
      <c r="L298" s="152"/>
      <c r="M298" s="152"/>
      <c r="N298" s="152"/>
      <c r="O298" s="152"/>
      <c r="P298" s="152"/>
      <c r="Q298" s="152"/>
      <c r="R298" s="152"/>
      <c r="S298" s="152"/>
      <c r="T298" s="152"/>
      <c r="U298" s="152"/>
      <c r="V298" s="152"/>
      <c r="W298" s="152"/>
      <c r="X298" s="152"/>
      <c r="Y298" s="152"/>
      <c r="Z298" s="152"/>
      <c r="AA298" s="152"/>
      <c r="AB298" s="152"/>
      <c r="AC298" s="152"/>
      <c r="AD298" s="153"/>
    </row>
    <row r="299" spans="1:30">
      <c r="A299" s="154"/>
      <c r="B299" s="151"/>
      <c r="C299" s="149"/>
      <c r="D299" s="150"/>
      <c r="E299" s="151"/>
      <c r="F299" s="152"/>
      <c r="G299" s="152"/>
      <c r="H299" s="152"/>
      <c r="I299" s="152"/>
      <c r="J299" s="152"/>
      <c r="K299" s="152"/>
      <c r="L299" s="152"/>
      <c r="M299" s="152"/>
      <c r="N299" s="152"/>
      <c r="O299" s="152"/>
      <c r="P299" s="152"/>
      <c r="Q299" s="152"/>
      <c r="R299" s="152"/>
      <c r="S299" s="152"/>
      <c r="T299" s="152"/>
      <c r="U299" s="152"/>
      <c r="V299" s="152"/>
      <c r="W299" s="152"/>
      <c r="X299" s="152"/>
      <c r="Y299" s="152"/>
      <c r="Z299" s="152"/>
      <c r="AA299" s="152"/>
      <c r="AB299" s="152"/>
      <c r="AC299" s="152"/>
      <c r="AD299" s="153"/>
    </row>
    <row r="300" spans="1:30">
      <c r="A300" s="154"/>
      <c r="B300" s="151"/>
      <c r="C300" s="149"/>
      <c r="D300" s="150"/>
      <c r="E300" s="151"/>
      <c r="F300" s="152"/>
      <c r="G300" s="152"/>
      <c r="H300" s="152"/>
      <c r="I300" s="152"/>
      <c r="J300" s="152"/>
      <c r="K300" s="152"/>
      <c r="L300" s="152"/>
      <c r="M300" s="152"/>
      <c r="N300" s="152"/>
      <c r="O300" s="152"/>
      <c r="P300" s="152"/>
      <c r="Q300" s="152"/>
      <c r="R300" s="152"/>
      <c r="S300" s="152"/>
      <c r="T300" s="152"/>
      <c r="U300" s="152"/>
      <c r="V300" s="152"/>
      <c r="W300" s="152"/>
      <c r="X300" s="152"/>
      <c r="Y300" s="152"/>
      <c r="Z300" s="152"/>
      <c r="AA300" s="152"/>
      <c r="AB300" s="152"/>
      <c r="AC300" s="152"/>
      <c r="AD300" s="153"/>
    </row>
    <row r="301" spans="1:30">
      <c r="A301" s="154"/>
      <c r="B301" s="151"/>
      <c r="C301" s="149"/>
      <c r="D301" s="150"/>
      <c r="E301" s="151"/>
      <c r="F301" s="152"/>
      <c r="G301" s="152"/>
      <c r="H301" s="152"/>
      <c r="I301" s="152"/>
      <c r="J301" s="152"/>
      <c r="K301" s="152"/>
      <c r="L301" s="152"/>
      <c r="M301" s="152"/>
      <c r="N301" s="152"/>
      <c r="O301" s="152"/>
      <c r="P301" s="152"/>
      <c r="Q301" s="152"/>
      <c r="R301" s="152"/>
      <c r="S301" s="152"/>
      <c r="T301" s="152"/>
      <c r="U301" s="152"/>
      <c r="V301" s="152"/>
      <c r="W301" s="152"/>
      <c r="X301" s="152"/>
      <c r="Y301" s="152"/>
      <c r="Z301" s="152"/>
      <c r="AA301" s="152"/>
      <c r="AB301" s="152"/>
      <c r="AC301" s="152"/>
      <c r="AD301" s="153"/>
    </row>
    <row r="302" spans="1:30">
      <c r="A302" s="154"/>
      <c r="B302" s="151"/>
      <c r="C302" s="149"/>
      <c r="D302" s="150"/>
      <c r="E302" s="151"/>
      <c r="F302" s="152"/>
      <c r="G302" s="152"/>
      <c r="H302" s="152"/>
      <c r="I302" s="152"/>
      <c r="J302" s="152"/>
      <c r="K302" s="152"/>
      <c r="L302" s="152"/>
      <c r="M302" s="152"/>
      <c r="N302" s="152"/>
      <c r="O302" s="152"/>
      <c r="P302" s="152"/>
      <c r="Q302" s="152"/>
      <c r="R302" s="152"/>
      <c r="S302" s="152"/>
      <c r="T302" s="152"/>
      <c r="U302" s="152"/>
      <c r="V302" s="152"/>
      <c r="W302" s="152"/>
      <c r="X302" s="152"/>
      <c r="Y302" s="152"/>
      <c r="Z302" s="152"/>
      <c r="AA302" s="152"/>
      <c r="AB302" s="152"/>
      <c r="AC302" s="152"/>
      <c r="AD302" s="153"/>
    </row>
    <row r="303" spans="1:30">
      <c r="A303" s="154"/>
      <c r="B303" s="151"/>
      <c r="C303" s="149"/>
      <c r="D303" s="150"/>
      <c r="E303" s="151"/>
      <c r="F303" s="152"/>
      <c r="G303" s="152"/>
      <c r="H303" s="152"/>
      <c r="I303" s="152"/>
      <c r="J303" s="152"/>
      <c r="K303" s="152"/>
      <c r="L303" s="152"/>
      <c r="M303" s="152"/>
      <c r="N303" s="152"/>
      <c r="O303" s="152"/>
      <c r="P303" s="152"/>
      <c r="Q303" s="152"/>
      <c r="R303" s="152"/>
      <c r="S303" s="152"/>
      <c r="T303" s="152"/>
      <c r="U303" s="152"/>
      <c r="V303" s="152"/>
      <c r="W303" s="152"/>
      <c r="X303" s="152"/>
      <c r="Y303" s="152"/>
      <c r="Z303" s="152"/>
      <c r="AA303" s="152"/>
      <c r="AB303" s="152"/>
      <c r="AC303" s="152"/>
      <c r="AD303" s="153"/>
    </row>
    <row r="304" spans="1:30">
      <c r="A304" s="154"/>
      <c r="B304" s="151"/>
      <c r="C304" s="149"/>
      <c r="D304" s="150"/>
      <c r="E304" s="151"/>
      <c r="F304" s="152"/>
      <c r="G304" s="152"/>
      <c r="H304" s="152"/>
      <c r="I304" s="152"/>
      <c r="J304" s="152"/>
      <c r="K304" s="152"/>
      <c r="L304" s="152"/>
      <c r="M304" s="152"/>
      <c r="N304" s="152"/>
      <c r="O304" s="152"/>
      <c r="P304" s="152"/>
      <c r="Q304" s="152"/>
      <c r="R304" s="152"/>
      <c r="S304" s="152"/>
      <c r="T304" s="152"/>
      <c r="U304" s="152"/>
      <c r="V304" s="152"/>
      <c r="W304" s="152"/>
      <c r="X304" s="152"/>
      <c r="Y304" s="152"/>
      <c r="Z304" s="152"/>
      <c r="AA304" s="152"/>
      <c r="AB304" s="152"/>
      <c r="AC304" s="152"/>
      <c r="AD304" s="153"/>
    </row>
    <row r="305" spans="1:30">
      <c r="A305" s="154"/>
      <c r="B305" s="151"/>
      <c r="C305" s="149"/>
      <c r="D305" s="150"/>
      <c r="E305" s="151"/>
      <c r="F305" s="152"/>
      <c r="G305" s="152"/>
      <c r="H305" s="152"/>
      <c r="I305" s="152"/>
      <c r="J305" s="152"/>
      <c r="K305" s="152"/>
      <c r="L305" s="152"/>
      <c r="M305" s="152"/>
      <c r="N305" s="152"/>
      <c r="O305" s="152"/>
      <c r="P305" s="152"/>
      <c r="Q305" s="152"/>
      <c r="R305" s="152"/>
      <c r="S305" s="152"/>
      <c r="T305" s="152"/>
      <c r="U305" s="152"/>
      <c r="V305" s="152"/>
      <c r="W305" s="152"/>
      <c r="X305" s="152"/>
      <c r="Y305" s="152"/>
      <c r="Z305" s="152"/>
      <c r="AA305" s="152"/>
      <c r="AB305" s="152"/>
      <c r="AC305" s="152"/>
      <c r="AD305" s="153"/>
    </row>
    <row r="306" spans="1:30">
      <c r="A306" s="154"/>
      <c r="B306" s="151"/>
      <c r="C306" s="149"/>
      <c r="D306" s="150"/>
      <c r="E306" s="151"/>
      <c r="F306" s="152"/>
      <c r="G306" s="152"/>
      <c r="H306" s="152"/>
      <c r="I306" s="152"/>
      <c r="J306" s="152"/>
      <c r="K306" s="152"/>
      <c r="L306" s="152"/>
      <c r="M306" s="152"/>
      <c r="N306" s="152"/>
      <c r="O306" s="152"/>
      <c r="P306" s="152"/>
      <c r="Q306" s="152"/>
      <c r="R306" s="152"/>
      <c r="S306" s="152"/>
      <c r="T306" s="152"/>
      <c r="U306" s="152"/>
      <c r="V306" s="152"/>
      <c r="W306" s="152"/>
      <c r="X306" s="152"/>
      <c r="Y306" s="152"/>
      <c r="Z306" s="152"/>
      <c r="AA306" s="152"/>
      <c r="AB306" s="152"/>
      <c r="AC306" s="152"/>
      <c r="AD306" s="153"/>
    </row>
    <row r="307" spans="1:30">
      <c r="A307" s="154"/>
      <c r="B307" s="151"/>
      <c r="C307" s="149"/>
      <c r="D307" s="150"/>
      <c r="E307" s="151"/>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3"/>
    </row>
    <row r="308" spans="1:30">
      <c r="A308" s="154"/>
      <c r="B308" s="151"/>
      <c r="C308" s="149"/>
      <c r="D308" s="150"/>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3"/>
    </row>
    <row r="309" spans="1:30">
      <c r="A309" s="154"/>
      <c r="B309" s="151"/>
      <c r="C309" s="149"/>
      <c r="D309" s="150"/>
      <c r="E309" s="151"/>
      <c r="F309" s="152"/>
      <c r="G309" s="152"/>
      <c r="H309" s="152"/>
      <c r="I309" s="152"/>
      <c r="J309" s="152"/>
      <c r="K309" s="152"/>
      <c r="L309" s="152"/>
      <c r="M309" s="152"/>
      <c r="N309" s="152"/>
      <c r="O309" s="152"/>
      <c r="P309" s="152"/>
      <c r="Q309" s="152"/>
      <c r="R309" s="152"/>
      <c r="S309" s="152"/>
      <c r="T309" s="152"/>
      <c r="U309" s="152"/>
      <c r="V309" s="152"/>
      <c r="W309" s="152"/>
      <c r="X309" s="152"/>
      <c r="Y309" s="152"/>
      <c r="Z309" s="152"/>
      <c r="AA309" s="152"/>
      <c r="AB309" s="152"/>
      <c r="AC309" s="152"/>
      <c r="AD309" s="153"/>
    </row>
    <row r="310" spans="1:30">
      <c r="A310" s="154"/>
      <c r="B310" s="151"/>
      <c r="C310" s="149"/>
      <c r="D310" s="150"/>
      <c r="E310" s="151"/>
      <c r="F310" s="152"/>
      <c r="G310" s="152"/>
      <c r="H310" s="152"/>
      <c r="I310" s="152"/>
      <c r="J310" s="152"/>
      <c r="K310" s="152"/>
      <c r="L310" s="152"/>
      <c r="M310" s="152"/>
      <c r="N310" s="152"/>
      <c r="O310" s="152"/>
      <c r="P310" s="152"/>
      <c r="Q310" s="152"/>
      <c r="R310" s="152"/>
      <c r="S310" s="152"/>
      <c r="T310" s="152"/>
      <c r="U310" s="152"/>
      <c r="V310" s="152"/>
      <c r="W310" s="152"/>
      <c r="X310" s="152"/>
      <c r="Y310" s="152"/>
      <c r="Z310" s="152"/>
      <c r="AA310" s="152"/>
      <c r="AB310" s="152"/>
      <c r="AC310" s="152"/>
      <c r="AD310" s="153"/>
    </row>
    <row r="311" spans="1:30">
      <c r="A311" s="154"/>
      <c r="B311" s="151"/>
      <c r="C311" s="149"/>
      <c r="D311" s="150"/>
      <c r="E311" s="151"/>
      <c r="F311" s="152"/>
      <c r="G311" s="152"/>
      <c r="H311" s="152"/>
      <c r="I311" s="152"/>
      <c r="J311" s="152"/>
      <c r="K311" s="152"/>
      <c r="L311" s="152"/>
      <c r="M311" s="152"/>
      <c r="N311" s="152"/>
      <c r="O311" s="152"/>
      <c r="P311" s="152"/>
      <c r="Q311" s="152"/>
      <c r="R311" s="152"/>
      <c r="S311" s="152"/>
      <c r="T311" s="152"/>
      <c r="U311" s="152"/>
      <c r="V311" s="152"/>
      <c r="W311" s="152"/>
      <c r="X311" s="152"/>
      <c r="Y311" s="152"/>
      <c r="Z311" s="152"/>
      <c r="AA311" s="152"/>
      <c r="AB311" s="152"/>
      <c r="AC311" s="152"/>
      <c r="AD311" s="153"/>
    </row>
    <row r="312" spans="1:30">
      <c r="A312" s="154"/>
      <c r="B312" s="151"/>
      <c r="C312" s="149"/>
      <c r="D312" s="150"/>
      <c r="E312" s="151"/>
      <c r="F312" s="152"/>
      <c r="G312" s="152"/>
      <c r="H312" s="152"/>
      <c r="I312" s="152"/>
      <c r="J312" s="152"/>
      <c r="K312" s="152"/>
      <c r="L312" s="152"/>
      <c r="M312" s="152"/>
      <c r="N312" s="152"/>
      <c r="O312" s="152"/>
      <c r="P312" s="152"/>
      <c r="Q312" s="152"/>
      <c r="R312" s="152"/>
      <c r="S312" s="152"/>
      <c r="T312" s="152"/>
      <c r="U312" s="152"/>
      <c r="V312" s="152"/>
      <c r="W312" s="152"/>
      <c r="X312" s="152"/>
      <c r="Y312" s="152"/>
      <c r="Z312" s="152"/>
      <c r="AA312" s="152"/>
      <c r="AB312" s="152"/>
      <c r="AC312" s="152"/>
      <c r="AD312" s="153"/>
    </row>
    <row r="313" spans="1:30">
      <c r="A313" s="154"/>
      <c r="B313" s="151"/>
      <c r="C313" s="149"/>
      <c r="D313" s="150"/>
      <c r="E313" s="151"/>
      <c r="F313" s="152"/>
      <c r="G313" s="152"/>
      <c r="H313" s="152"/>
      <c r="I313" s="152"/>
      <c r="J313" s="152"/>
      <c r="K313" s="152"/>
      <c r="L313" s="152"/>
      <c r="M313" s="152"/>
      <c r="N313" s="152"/>
      <c r="O313" s="152"/>
      <c r="P313" s="152"/>
      <c r="Q313" s="152"/>
      <c r="R313" s="152"/>
      <c r="S313" s="152"/>
      <c r="T313" s="152"/>
      <c r="U313" s="152"/>
      <c r="V313" s="152"/>
      <c r="W313" s="152"/>
      <c r="X313" s="152"/>
      <c r="Y313" s="152"/>
      <c r="Z313" s="152"/>
      <c r="AA313" s="152"/>
      <c r="AB313" s="152"/>
      <c r="AC313" s="152"/>
      <c r="AD313" s="153"/>
    </row>
    <row r="314" spans="1:30">
      <c r="A314" s="154"/>
      <c r="B314" s="151"/>
      <c r="C314" s="149"/>
      <c r="D314" s="150"/>
      <c r="E314" s="151"/>
      <c r="F314" s="152"/>
      <c r="G314" s="152"/>
      <c r="H314" s="152"/>
      <c r="I314" s="152"/>
      <c r="J314" s="152"/>
      <c r="K314" s="152"/>
      <c r="L314" s="152"/>
      <c r="M314" s="152"/>
      <c r="N314" s="152"/>
      <c r="O314" s="152"/>
      <c r="P314" s="152"/>
      <c r="Q314" s="152"/>
      <c r="R314" s="152"/>
      <c r="S314" s="152"/>
      <c r="T314" s="152"/>
      <c r="U314" s="152"/>
      <c r="V314" s="152"/>
      <c r="W314" s="152"/>
      <c r="X314" s="152"/>
      <c r="Y314" s="152"/>
      <c r="Z314" s="152"/>
      <c r="AA314" s="152"/>
      <c r="AB314" s="152"/>
      <c r="AC314" s="152"/>
      <c r="AD314" s="153"/>
    </row>
    <row r="315" spans="1:30">
      <c r="A315" s="154"/>
      <c r="B315" s="151"/>
      <c r="C315" s="149"/>
      <c r="D315" s="150"/>
      <c r="E315" s="151"/>
      <c r="F315" s="152"/>
      <c r="G315" s="152"/>
      <c r="H315" s="152"/>
      <c r="I315" s="152"/>
      <c r="J315" s="152"/>
      <c r="K315" s="152"/>
      <c r="L315" s="152"/>
      <c r="M315" s="152"/>
      <c r="N315" s="152"/>
      <c r="O315" s="152"/>
      <c r="P315" s="152"/>
      <c r="Q315" s="152"/>
      <c r="R315" s="152"/>
      <c r="S315" s="152"/>
      <c r="T315" s="152"/>
      <c r="U315" s="152"/>
      <c r="V315" s="152"/>
      <c r="W315" s="152"/>
      <c r="X315" s="152"/>
      <c r="Y315" s="152"/>
      <c r="Z315" s="152"/>
      <c r="AA315" s="152"/>
      <c r="AB315" s="152"/>
      <c r="AC315" s="152"/>
      <c r="AD315" s="153"/>
    </row>
    <row r="316" spans="1:30">
      <c r="A316" s="154"/>
      <c r="B316" s="151"/>
      <c r="C316" s="149"/>
      <c r="D316" s="150"/>
      <c r="E316" s="151"/>
      <c r="F316" s="152"/>
      <c r="G316" s="152"/>
      <c r="H316" s="152"/>
      <c r="I316" s="152"/>
      <c r="J316" s="152"/>
      <c r="K316" s="152"/>
      <c r="L316" s="152"/>
      <c r="M316" s="152"/>
      <c r="N316" s="152"/>
      <c r="O316" s="152"/>
      <c r="P316" s="152"/>
      <c r="Q316" s="152"/>
      <c r="R316" s="152"/>
      <c r="S316" s="152"/>
      <c r="T316" s="152"/>
      <c r="U316" s="152"/>
      <c r="V316" s="152"/>
      <c r="W316" s="152"/>
      <c r="X316" s="152"/>
      <c r="Y316" s="152"/>
      <c r="Z316" s="152"/>
      <c r="AA316" s="152"/>
      <c r="AB316" s="152"/>
      <c r="AC316" s="152"/>
      <c r="AD316" s="153"/>
    </row>
    <row r="317" spans="1:30">
      <c r="A317" s="154"/>
      <c r="B317" s="151"/>
      <c r="C317" s="149"/>
      <c r="D317" s="150"/>
      <c r="E317" s="151"/>
      <c r="F317" s="152"/>
      <c r="G317" s="152"/>
      <c r="H317" s="152"/>
      <c r="I317" s="152"/>
      <c r="J317" s="152"/>
      <c r="K317" s="152"/>
      <c r="L317" s="152"/>
      <c r="M317" s="152"/>
      <c r="N317" s="152"/>
      <c r="O317" s="152"/>
      <c r="P317" s="152"/>
      <c r="Q317" s="152"/>
      <c r="R317" s="152"/>
      <c r="S317" s="152"/>
      <c r="T317" s="152"/>
      <c r="U317" s="152"/>
      <c r="V317" s="152"/>
      <c r="W317" s="152"/>
      <c r="X317" s="152"/>
      <c r="Y317" s="152"/>
      <c r="Z317" s="152"/>
      <c r="AA317" s="152"/>
      <c r="AB317" s="152"/>
      <c r="AC317" s="152"/>
      <c r="AD317" s="153"/>
    </row>
    <row r="318" spans="1:30">
      <c r="A318" s="154"/>
      <c r="B318" s="151"/>
      <c r="C318" s="149"/>
      <c r="D318" s="150"/>
      <c r="E318" s="151"/>
      <c r="F318" s="152"/>
      <c r="G318" s="152"/>
      <c r="H318" s="152"/>
      <c r="I318" s="152"/>
      <c r="J318" s="152"/>
      <c r="K318" s="152"/>
      <c r="L318" s="152"/>
      <c r="M318" s="152"/>
      <c r="N318" s="152"/>
      <c r="O318" s="152"/>
      <c r="P318" s="152"/>
      <c r="Q318" s="152"/>
      <c r="R318" s="152"/>
      <c r="S318" s="152"/>
      <c r="T318" s="152"/>
      <c r="U318" s="152"/>
      <c r="V318" s="152"/>
      <c r="W318" s="152"/>
      <c r="X318" s="152"/>
      <c r="Y318" s="152"/>
      <c r="Z318" s="152"/>
      <c r="AA318" s="152"/>
      <c r="AB318" s="152"/>
      <c r="AC318" s="152"/>
      <c r="AD318" s="153"/>
    </row>
    <row r="319" spans="1:30">
      <c r="A319" s="154"/>
      <c r="B319" s="151"/>
      <c r="C319" s="149"/>
      <c r="D319" s="150"/>
      <c r="E319" s="151"/>
      <c r="F319" s="152"/>
      <c r="G319" s="152"/>
      <c r="H319" s="152"/>
      <c r="I319" s="152"/>
      <c r="J319" s="152"/>
      <c r="K319" s="152"/>
      <c r="L319" s="152"/>
      <c r="M319" s="152"/>
      <c r="N319" s="152"/>
      <c r="O319" s="152"/>
      <c r="P319" s="152"/>
      <c r="Q319" s="152"/>
      <c r="R319" s="152"/>
      <c r="S319" s="152"/>
      <c r="T319" s="152"/>
      <c r="U319" s="152"/>
      <c r="V319" s="152"/>
      <c r="W319" s="152"/>
      <c r="X319" s="152"/>
      <c r="Y319" s="152"/>
      <c r="Z319" s="152"/>
      <c r="AA319" s="152"/>
      <c r="AB319" s="152"/>
      <c r="AC319" s="152"/>
      <c r="AD319" s="153"/>
    </row>
    <row r="320" spans="1:30">
      <c r="A320" s="154"/>
      <c r="B320" s="151"/>
      <c r="C320" s="149"/>
      <c r="D320" s="150"/>
      <c r="E320" s="151"/>
      <c r="F320" s="152"/>
      <c r="G320" s="152"/>
      <c r="H320" s="152"/>
      <c r="I320" s="152"/>
      <c r="J320" s="152"/>
      <c r="K320" s="152"/>
      <c r="L320" s="152"/>
      <c r="M320" s="152"/>
      <c r="N320" s="152"/>
      <c r="O320" s="152"/>
      <c r="P320" s="152"/>
      <c r="Q320" s="152"/>
      <c r="R320" s="152"/>
      <c r="S320" s="152"/>
      <c r="T320" s="152"/>
      <c r="U320" s="152"/>
      <c r="V320" s="152"/>
      <c r="W320" s="152"/>
      <c r="X320" s="152"/>
      <c r="Y320" s="152"/>
      <c r="Z320" s="152"/>
      <c r="AA320" s="152"/>
      <c r="AB320" s="152"/>
      <c r="AC320" s="152"/>
      <c r="AD320" s="153"/>
    </row>
    <row r="321" spans="1:30">
      <c r="A321" s="154"/>
      <c r="B321" s="151"/>
      <c r="C321" s="149"/>
      <c r="D321" s="150"/>
      <c r="E321" s="151"/>
      <c r="F321" s="152"/>
      <c r="G321" s="152"/>
      <c r="H321" s="152"/>
      <c r="I321" s="152"/>
      <c r="J321" s="152"/>
      <c r="K321" s="152"/>
      <c r="L321" s="152"/>
      <c r="M321" s="152"/>
      <c r="N321" s="152"/>
      <c r="O321" s="152"/>
      <c r="P321" s="152"/>
      <c r="Q321" s="152"/>
      <c r="R321" s="152"/>
      <c r="S321" s="152"/>
      <c r="T321" s="152"/>
      <c r="U321" s="152"/>
      <c r="V321" s="152"/>
      <c r="W321" s="152"/>
      <c r="X321" s="152"/>
      <c r="Y321" s="152"/>
      <c r="Z321" s="152"/>
      <c r="AA321" s="152"/>
      <c r="AB321" s="152"/>
      <c r="AC321" s="152"/>
      <c r="AD321" s="153"/>
    </row>
    <row r="322" spans="1:30">
      <c r="A322" s="154"/>
      <c r="B322" s="151"/>
      <c r="C322" s="149"/>
      <c r="D322" s="150"/>
      <c r="E322" s="151"/>
      <c r="F322" s="152"/>
      <c r="G322" s="152"/>
      <c r="H322" s="152"/>
      <c r="I322" s="152"/>
      <c r="J322" s="152"/>
      <c r="K322" s="152"/>
      <c r="L322" s="152"/>
      <c r="M322" s="152"/>
      <c r="N322" s="152"/>
      <c r="O322" s="152"/>
      <c r="P322" s="152"/>
      <c r="Q322" s="152"/>
      <c r="R322" s="152"/>
      <c r="S322" s="152"/>
      <c r="T322" s="152"/>
      <c r="U322" s="152"/>
      <c r="V322" s="152"/>
      <c r="W322" s="152"/>
      <c r="X322" s="152"/>
      <c r="Y322" s="152"/>
      <c r="Z322" s="152"/>
      <c r="AA322" s="152"/>
      <c r="AB322" s="152"/>
      <c r="AC322" s="152"/>
      <c r="AD322" s="153"/>
    </row>
    <row r="323" spans="1:30">
      <c r="A323" s="154"/>
      <c r="B323" s="151"/>
      <c r="C323" s="149"/>
      <c r="D323" s="150"/>
      <c r="E323" s="151"/>
      <c r="F323" s="152"/>
      <c r="G323" s="152"/>
      <c r="H323" s="152"/>
      <c r="I323" s="152"/>
      <c r="J323" s="152"/>
      <c r="K323" s="152"/>
      <c r="L323" s="152"/>
      <c r="M323" s="152"/>
      <c r="N323" s="152"/>
      <c r="O323" s="152"/>
      <c r="P323" s="152"/>
      <c r="Q323" s="152"/>
      <c r="R323" s="152"/>
      <c r="S323" s="152"/>
      <c r="T323" s="152"/>
      <c r="U323" s="152"/>
      <c r="V323" s="152"/>
      <c r="W323" s="152"/>
      <c r="X323" s="152"/>
      <c r="Y323" s="152"/>
      <c r="Z323" s="152"/>
      <c r="AA323" s="152"/>
      <c r="AB323" s="152"/>
      <c r="AC323" s="152"/>
      <c r="AD323" s="153"/>
    </row>
    <row r="324" spans="1:30">
      <c r="A324" s="154"/>
      <c r="B324" s="151"/>
      <c r="C324" s="149"/>
      <c r="D324" s="150"/>
      <c r="E324" s="151"/>
      <c r="F324" s="152"/>
      <c r="G324" s="152"/>
      <c r="H324" s="152"/>
      <c r="I324" s="152"/>
      <c r="J324" s="152"/>
      <c r="K324" s="152"/>
      <c r="L324" s="152"/>
      <c r="M324" s="152"/>
      <c r="N324" s="152"/>
      <c r="O324" s="152"/>
      <c r="P324" s="152"/>
      <c r="Q324" s="152"/>
      <c r="R324" s="152"/>
      <c r="S324" s="152"/>
      <c r="T324" s="152"/>
      <c r="U324" s="152"/>
      <c r="V324" s="152"/>
      <c r="W324" s="152"/>
      <c r="X324" s="152"/>
      <c r="Y324" s="152"/>
      <c r="Z324" s="152"/>
      <c r="AA324" s="152"/>
      <c r="AB324" s="152"/>
      <c r="AC324" s="152"/>
      <c r="AD324" s="153"/>
    </row>
    <row r="325" spans="1:30">
      <c r="A325" s="154"/>
      <c r="B325" s="151"/>
      <c r="C325" s="149"/>
      <c r="D325" s="150"/>
      <c r="E325" s="151"/>
      <c r="F325" s="152"/>
      <c r="G325" s="152"/>
      <c r="H325" s="152"/>
      <c r="I325" s="152"/>
      <c r="J325" s="152"/>
      <c r="K325" s="152"/>
      <c r="L325" s="152"/>
      <c r="M325" s="152"/>
      <c r="N325" s="152"/>
      <c r="O325" s="152"/>
      <c r="P325" s="152"/>
      <c r="Q325" s="152"/>
      <c r="R325" s="152"/>
      <c r="S325" s="152"/>
      <c r="T325" s="152"/>
      <c r="U325" s="152"/>
      <c r="V325" s="152"/>
      <c r="W325" s="152"/>
      <c r="X325" s="152"/>
      <c r="Y325" s="152"/>
      <c r="Z325" s="152"/>
      <c r="AA325" s="152"/>
      <c r="AB325" s="152"/>
      <c r="AC325" s="152"/>
      <c r="AD325" s="153"/>
    </row>
    <row r="326" spans="1:30">
      <c r="A326" s="154"/>
      <c r="B326" s="151"/>
      <c r="C326" s="149"/>
      <c r="D326" s="150"/>
      <c r="E326" s="151"/>
      <c r="F326" s="152"/>
      <c r="G326" s="152"/>
      <c r="H326" s="152"/>
      <c r="I326" s="152"/>
      <c r="J326" s="152"/>
      <c r="K326" s="152"/>
      <c r="L326" s="152"/>
      <c r="M326" s="152"/>
      <c r="N326" s="152"/>
      <c r="O326" s="152"/>
      <c r="P326" s="152"/>
      <c r="Q326" s="152"/>
      <c r="R326" s="152"/>
      <c r="S326" s="152"/>
      <c r="T326" s="152"/>
      <c r="U326" s="152"/>
      <c r="V326" s="152"/>
      <c r="W326" s="152"/>
      <c r="X326" s="152"/>
      <c r="Y326" s="152"/>
      <c r="Z326" s="152"/>
      <c r="AA326" s="152"/>
      <c r="AB326" s="152"/>
      <c r="AC326" s="152"/>
      <c r="AD326" s="153"/>
    </row>
    <row r="327" spans="1:30">
      <c r="A327" s="154"/>
      <c r="B327" s="151"/>
      <c r="C327" s="149"/>
      <c r="D327" s="150"/>
      <c r="E327" s="151"/>
      <c r="F327" s="152"/>
      <c r="G327" s="152"/>
      <c r="H327" s="152"/>
      <c r="I327" s="152"/>
      <c r="J327" s="152"/>
      <c r="K327" s="152"/>
      <c r="L327" s="152"/>
      <c r="M327" s="152"/>
      <c r="N327" s="152"/>
      <c r="O327" s="152"/>
      <c r="P327" s="152"/>
      <c r="Q327" s="152"/>
      <c r="R327" s="152"/>
      <c r="S327" s="152"/>
      <c r="T327" s="152"/>
      <c r="U327" s="152"/>
      <c r="V327" s="152"/>
      <c r="W327" s="152"/>
      <c r="X327" s="152"/>
      <c r="Y327" s="152"/>
      <c r="Z327" s="152"/>
      <c r="AA327" s="152"/>
      <c r="AB327" s="152"/>
      <c r="AC327" s="152"/>
      <c r="AD327" s="153"/>
    </row>
    <row r="328" spans="1:30">
      <c r="A328" s="154"/>
      <c r="B328" s="151"/>
      <c r="C328" s="149"/>
      <c r="D328" s="150"/>
      <c r="E328" s="151"/>
      <c r="F328" s="152"/>
      <c r="G328" s="152"/>
      <c r="H328" s="152"/>
      <c r="I328" s="152"/>
      <c r="J328" s="152"/>
      <c r="K328" s="152"/>
      <c r="L328" s="152"/>
      <c r="M328" s="152"/>
      <c r="N328" s="152"/>
      <c r="O328" s="152"/>
      <c r="P328" s="152"/>
      <c r="Q328" s="152"/>
      <c r="R328" s="152"/>
      <c r="S328" s="152"/>
      <c r="T328" s="152"/>
      <c r="U328" s="152"/>
      <c r="V328" s="152"/>
      <c r="W328" s="152"/>
      <c r="X328" s="152"/>
      <c r="Y328" s="152"/>
      <c r="Z328" s="152"/>
      <c r="AA328" s="152"/>
      <c r="AB328" s="152"/>
      <c r="AC328" s="152"/>
      <c r="AD328" s="153"/>
    </row>
    <row r="329" spans="1:30">
      <c r="A329" s="154"/>
      <c r="B329" s="151"/>
      <c r="C329" s="149"/>
      <c r="D329" s="150"/>
      <c r="E329" s="151"/>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3"/>
    </row>
    <row r="330" spans="1:30">
      <c r="A330" s="154"/>
      <c r="B330" s="151"/>
      <c r="C330" s="149"/>
      <c r="D330" s="150"/>
      <c r="E330" s="151"/>
      <c r="F330" s="152"/>
      <c r="G330" s="152"/>
      <c r="H330" s="152"/>
      <c r="I330" s="152"/>
      <c r="J330" s="152"/>
      <c r="K330" s="152"/>
      <c r="L330" s="152"/>
      <c r="M330" s="152"/>
      <c r="N330" s="152"/>
      <c r="O330" s="152"/>
      <c r="P330" s="152"/>
      <c r="Q330" s="152"/>
      <c r="R330" s="152"/>
      <c r="S330" s="152"/>
      <c r="T330" s="152"/>
      <c r="U330" s="152"/>
      <c r="V330" s="152"/>
      <c r="W330" s="152"/>
      <c r="X330" s="152"/>
      <c r="Y330" s="152"/>
      <c r="Z330" s="152"/>
      <c r="AA330" s="152"/>
      <c r="AB330" s="152"/>
      <c r="AC330" s="152"/>
      <c r="AD330" s="153"/>
    </row>
    <row r="331" spans="1:30">
      <c r="A331" s="154"/>
      <c r="B331" s="151"/>
      <c r="C331" s="149"/>
      <c r="D331" s="150"/>
      <c r="E331" s="151"/>
      <c r="F331" s="152"/>
      <c r="G331" s="152"/>
      <c r="H331" s="152"/>
      <c r="I331" s="152"/>
      <c r="J331" s="152"/>
      <c r="K331" s="152"/>
      <c r="L331" s="152"/>
      <c r="M331" s="152"/>
      <c r="N331" s="152"/>
      <c r="O331" s="152"/>
      <c r="P331" s="152"/>
      <c r="Q331" s="152"/>
      <c r="R331" s="152"/>
      <c r="S331" s="152"/>
      <c r="T331" s="152"/>
      <c r="U331" s="152"/>
      <c r="V331" s="152"/>
      <c r="W331" s="152"/>
      <c r="X331" s="152"/>
      <c r="Y331" s="152"/>
      <c r="Z331" s="152"/>
      <c r="AA331" s="152"/>
      <c r="AB331" s="152"/>
      <c r="AC331" s="152"/>
      <c r="AD331" s="153"/>
    </row>
    <row r="332" spans="1:30">
      <c r="A332" s="154"/>
      <c r="B332" s="151"/>
      <c r="C332" s="149"/>
      <c r="D332" s="150"/>
      <c r="E332" s="151"/>
      <c r="F332" s="152"/>
      <c r="G332" s="152"/>
      <c r="H332" s="152"/>
      <c r="I332" s="152"/>
      <c r="J332" s="152"/>
      <c r="K332" s="152"/>
      <c r="L332" s="152"/>
      <c r="M332" s="152"/>
      <c r="N332" s="152"/>
      <c r="O332" s="152"/>
      <c r="P332" s="152"/>
      <c r="Q332" s="152"/>
      <c r="R332" s="152"/>
      <c r="S332" s="152"/>
      <c r="T332" s="152"/>
      <c r="U332" s="152"/>
      <c r="V332" s="152"/>
      <c r="W332" s="152"/>
      <c r="X332" s="152"/>
      <c r="Y332" s="152"/>
      <c r="Z332" s="152"/>
      <c r="AA332" s="152"/>
      <c r="AB332" s="152"/>
      <c r="AC332" s="152"/>
      <c r="AD332" s="153"/>
    </row>
    <row r="333" spans="1:30">
      <c r="A333" s="154"/>
      <c r="B333" s="151"/>
      <c r="C333" s="149"/>
      <c r="D333" s="150"/>
      <c r="E333" s="151"/>
      <c r="F333" s="152"/>
      <c r="G333" s="152"/>
      <c r="H333" s="152"/>
      <c r="I333" s="152"/>
      <c r="J333" s="152"/>
      <c r="K333" s="152"/>
      <c r="L333" s="152"/>
      <c r="M333" s="152"/>
      <c r="N333" s="152"/>
      <c r="O333" s="152"/>
      <c r="P333" s="152"/>
      <c r="Q333" s="152"/>
      <c r="R333" s="152"/>
      <c r="S333" s="152"/>
      <c r="T333" s="152"/>
      <c r="U333" s="152"/>
      <c r="V333" s="152"/>
      <c r="W333" s="152"/>
      <c r="X333" s="152"/>
      <c r="Y333" s="152"/>
      <c r="Z333" s="152"/>
      <c r="AA333" s="152"/>
      <c r="AB333" s="152"/>
      <c r="AC333" s="152"/>
      <c r="AD333" s="153"/>
    </row>
    <row r="334" spans="1:30">
      <c r="A334" s="154"/>
      <c r="B334" s="151"/>
      <c r="C334" s="149"/>
      <c r="D334" s="150"/>
      <c r="E334" s="151"/>
      <c r="F334" s="152"/>
      <c r="G334" s="152"/>
      <c r="H334" s="152"/>
      <c r="I334" s="152"/>
      <c r="J334" s="152"/>
      <c r="K334" s="152"/>
      <c r="L334" s="152"/>
      <c r="M334" s="152"/>
      <c r="N334" s="152"/>
      <c r="O334" s="152"/>
      <c r="P334" s="152"/>
      <c r="Q334" s="152"/>
      <c r="R334" s="152"/>
      <c r="S334" s="152"/>
      <c r="T334" s="152"/>
      <c r="U334" s="152"/>
      <c r="V334" s="152"/>
      <c r="W334" s="152"/>
      <c r="X334" s="152"/>
      <c r="Y334" s="152"/>
      <c r="Z334" s="152"/>
      <c r="AA334" s="152"/>
      <c r="AB334" s="152"/>
      <c r="AC334" s="152"/>
      <c r="AD334" s="153"/>
    </row>
    <row r="335" spans="1:30">
      <c r="A335" s="154"/>
      <c r="B335" s="151"/>
      <c r="C335" s="149"/>
      <c r="D335" s="150"/>
      <c r="E335" s="151"/>
      <c r="F335" s="152"/>
      <c r="G335" s="152"/>
      <c r="H335" s="152"/>
      <c r="I335" s="152"/>
      <c r="J335" s="152"/>
      <c r="K335" s="152"/>
      <c r="L335" s="152"/>
      <c r="M335" s="152"/>
      <c r="N335" s="152"/>
      <c r="O335" s="152"/>
      <c r="P335" s="152"/>
      <c r="Q335" s="152"/>
      <c r="R335" s="152"/>
      <c r="S335" s="152"/>
      <c r="T335" s="152"/>
      <c r="U335" s="152"/>
      <c r="V335" s="152"/>
      <c r="W335" s="152"/>
      <c r="X335" s="152"/>
      <c r="Y335" s="152"/>
      <c r="Z335" s="152"/>
      <c r="AA335" s="152"/>
      <c r="AB335" s="152"/>
      <c r="AC335" s="152"/>
      <c r="AD335" s="153"/>
    </row>
    <row r="336" spans="1:30">
      <c r="A336" s="154"/>
      <c r="B336" s="151"/>
      <c r="C336" s="149"/>
      <c r="D336" s="150"/>
      <c r="E336" s="151"/>
      <c r="F336" s="152"/>
      <c r="G336" s="152"/>
      <c r="H336" s="152"/>
      <c r="I336" s="152"/>
      <c r="J336" s="152"/>
      <c r="K336" s="152"/>
      <c r="L336" s="152"/>
      <c r="M336" s="152"/>
      <c r="N336" s="152"/>
      <c r="O336" s="152"/>
      <c r="P336" s="152"/>
      <c r="Q336" s="152"/>
      <c r="R336" s="152"/>
      <c r="S336" s="152"/>
      <c r="T336" s="152"/>
      <c r="U336" s="152"/>
      <c r="V336" s="152"/>
      <c r="W336" s="152"/>
      <c r="X336" s="152"/>
      <c r="Y336" s="152"/>
      <c r="Z336" s="152"/>
      <c r="AA336" s="152"/>
      <c r="AB336" s="152"/>
      <c r="AC336" s="152"/>
      <c r="AD336" s="153"/>
    </row>
    <row r="337" spans="1:30">
      <c r="A337" s="154"/>
      <c r="B337" s="151"/>
      <c r="C337" s="149"/>
      <c r="D337" s="150"/>
      <c r="E337" s="151"/>
      <c r="F337" s="152"/>
      <c r="G337" s="152"/>
      <c r="H337" s="152"/>
      <c r="I337" s="152"/>
      <c r="J337" s="152"/>
      <c r="K337" s="152"/>
      <c r="L337" s="152"/>
      <c r="M337" s="152"/>
      <c r="N337" s="152"/>
      <c r="O337" s="152"/>
      <c r="P337" s="152"/>
      <c r="Q337" s="152"/>
      <c r="R337" s="152"/>
      <c r="S337" s="152"/>
      <c r="T337" s="152"/>
      <c r="U337" s="152"/>
      <c r="V337" s="152"/>
      <c r="W337" s="152"/>
      <c r="X337" s="152"/>
      <c r="Y337" s="152"/>
      <c r="Z337" s="152"/>
      <c r="AA337" s="152"/>
      <c r="AB337" s="152"/>
      <c r="AC337" s="152"/>
      <c r="AD337" s="153"/>
    </row>
    <row r="338" spans="1:30">
      <c r="A338" s="154"/>
      <c r="B338" s="151"/>
      <c r="C338" s="149"/>
      <c r="D338" s="150"/>
      <c r="E338" s="151"/>
      <c r="F338" s="152"/>
      <c r="G338" s="152"/>
      <c r="H338" s="152"/>
      <c r="I338" s="152"/>
      <c r="J338" s="152"/>
      <c r="K338" s="152"/>
      <c r="L338" s="152"/>
      <c r="M338" s="152"/>
      <c r="N338" s="152"/>
      <c r="O338" s="152"/>
      <c r="P338" s="152"/>
      <c r="Q338" s="152"/>
      <c r="R338" s="152"/>
      <c r="S338" s="152"/>
      <c r="T338" s="152"/>
      <c r="U338" s="152"/>
      <c r="V338" s="152"/>
      <c r="W338" s="152"/>
      <c r="X338" s="152"/>
      <c r="Y338" s="152"/>
      <c r="Z338" s="152"/>
      <c r="AA338" s="152"/>
      <c r="AB338" s="152"/>
      <c r="AC338" s="152"/>
      <c r="AD338" s="153"/>
    </row>
    <row r="339" spans="1:30">
      <c r="A339" s="154"/>
      <c r="B339" s="151"/>
      <c r="C339" s="149"/>
      <c r="D339" s="150"/>
      <c r="E339" s="151"/>
      <c r="F339" s="152"/>
      <c r="G339" s="152"/>
      <c r="H339" s="152"/>
      <c r="I339" s="152"/>
      <c r="J339" s="152"/>
      <c r="K339" s="152"/>
      <c r="L339" s="152"/>
      <c r="M339" s="152"/>
      <c r="N339" s="152"/>
      <c r="O339" s="152"/>
      <c r="P339" s="152"/>
      <c r="Q339" s="152"/>
      <c r="R339" s="152"/>
      <c r="S339" s="152"/>
      <c r="T339" s="152"/>
      <c r="U339" s="152"/>
      <c r="V339" s="152"/>
      <c r="W339" s="152"/>
      <c r="X339" s="152"/>
      <c r="Y339" s="152"/>
      <c r="Z339" s="152"/>
      <c r="AA339" s="152"/>
      <c r="AB339" s="152"/>
      <c r="AC339" s="152"/>
      <c r="AD339" s="153"/>
    </row>
    <row r="340" spans="1:30">
      <c r="A340" s="154"/>
      <c r="B340" s="151"/>
      <c r="C340" s="149"/>
      <c r="D340" s="150"/>
      <c r="E340" s="151"/>
      <c r="F340" s="152"/>
      <c r="G340" s="152"/>
      <c r="H340" s="152"/>
      <c r="I340" s="152"/>
      <c r="J340" s="152"/>
      <c r="K340" s="152"/>
      <c r="L340" s="152"/>
      <c r="M340" s="152"/>
      <c r="N340" s="152"/>
      <c r="O340" s="152"/>
      <c r="P340" s="152"/>
      <c r="Q340" s="152"/>
      <c r="R340" s="152"/>
      <c r="S340" s="152"/>
      <c r="T340" s="152"/>
      <c r="U340" s="152"/>
      <c r="V340" s="152"/>
      <c r="W340" s="152"/>
      <c r="X340" s="152"/>
      <c r="Y340" s="152"/>
      <c r="Z340" s="152"/>
      <c r="AA340" s="152"/>
      <c r="AB340" s="152"/>
      <c r="AC340" s="152"/>
      <c r="AD340" s="153"/>
    </row>
    <row r="341" spans="1:30">
      <c r="A341" s="154"/>
      <c r="B341" s="151"/>
      <c r="C341" s="149"/>
      <c r="D341" s="150"/>
      <c r="E341" s="151"/>
      <c r="F341" s="152"/>
      <c r="G341" s="152"/>
      <c r="H341" s="152"/>
      <c r="I341" s="152"/>
      <c r="J341" s="152"/>
      <c r="K341" s="152"/>
      <c r="L341" s="152"/>
      <c r="M341" s="152"/>
      <c r="N341" s="152"/>
      <c r="O341" s="152"/>
      <c r="P341" s="152"/>
      <c r="Q341" s="152"/>
      <c r="R341" s="152"/>
      <c r="S341" s="152"/>
      <c r="T341" s="152"/>
      <c r="U341" s="152"/>
      <c r="V341" s="152"/>
      <c r="W341" s="152"/>
      <c r="X341" s="152"/>
      <c r="Y341" s="152"/>
      <c r="Z341" s="152"/>
      <c r="AA341" s="152"/>
      <c r="AB341" s="152"/>
      <c r="AC341" s="152"/>
      <c r="AD341" s="153"/>
    </row>
    <row r="342" spans="1:30">
      <c r="A342" s="154"/>
      <c r="B342" s="151"/>
      <c r="C342" s="149"/>
      <c r="D342" s="150"/>
      <c r="E342" s="151"/>
      <c r="F342" s="152"/>
      <c r="G342" s="152"/>
      <c r="H342" s="152"/>
      <c r="I342" s="152"/>
      <c r="J342" s="152"/>
      <c r="K342" s="152"/>
      <c r="L342" s="152"/>
      <c r="M342" s="152"/>
      <c r="N342" s="152"/>
      <c r="O342" s="152"/>
      <c r="P342" s="152"/>
      <c r="Q342" s="152"/>
      <c r="R342" s="152"/>
      <c r="S342" s="152"/>
      <c r="T342" s="152"/>
      <c r="U342" s="152"/>
      <c r="V342" s="152"/>
      <c r="W342" s="152"/>
      <c r="X342" s="152"/>
      <c r="Y342" s="152"/>
      <c r="Z342" s="152"/>
      <c r="AA342" s="152"/>
      <c r="AB342" s="152"/>
      <c r="AC342" s="152"/>
      <c r="AD342" s="153"/>
    </row>
    <row r="343" spans="1:30">
      <c r="A343" s="154"/>
      <c r="B343" s="151"/>
      <c r="C343" s="149"/>
      <c r="D343" s="150"/>
      <c r="E343" s="151"/>
      <c r="F343" s="152"/>
      <c r="G343" s="152"/>
      <c r="H343" s="152"/>
      <c r="I343" s="152"/>
      <c r="J343" s="152"/>
      <c r="K343" s="152"/>
      <c r="L343" s="152"/>
      <c r="M343" s="152"/>
      <c r="N343" s="152"/>
      <c r="O343" s="152"/>
      <c r="P343" s="152"/>
      <c r="Q343" s="152"/>
      <c r="R343" s="152"/>
      <c r="S343" s="152"/>
      <c r="T343" s="152"/>
      <c r="U343" s="152"/>
      <c r="V343" s="152"/>
      <c r="W343" s="152"/>
      <c r="X343" s="152"/>
      <c r="Y343" s="152"/>
      <c r="Z343" s="152"/>
      <c r="AA343" s="152"/>
      <c r="AB343" s="152"/>
      <c r="AC343" s="152"/>
      <c r="AD343" s="153"/>
    </row>
    <row r="344" spans="1:30">
      <c r="A344" s="154"/>
      <c r="B344" s="151"/>
      <c r="C344" s="149"/>
      <c r="D344" s="150"/>
      <c r="E344" s="151"/>
      <c r="F344" s="152"/>
      <c r="G344" s="152"/>
      <c r="H344" s="152"/>
      <c r="I344" s="152"/>
      <c r="J344" s="152"/>
      <c r="K344" s="152"/>
      <c r="L344" s="152"/>
      <c r="M344" s="152"/>
      <c r="N344" s="152"/>
      <c r="O344" s="152"/>
      <c r="P344" s="152"/>
      <c r="Q344" s="152"/>
      <c r="R344" s="152"/>
      <c r="S344" s="152"/>
      <c r="T344" s="152"/>
      <c r="U344" s="152"/>
      <c r="V344" s="152"/>
      <c r="W344" s="152"/>
      <c r="X344" s="152"/>
      <c r="Y344" s="152"/>
      <c r="Z344" s="152"/>
      <c r="AA344" s="152"/>
      <c r="AB344" s="152"/>
      <c r="AC344" s="152"/>
      <c r="AD344" s="153"/>
    </row>
    <row r="345" spans="1:30">
      <c r="A345" s="154"/>
      <c r="B345" s="151"/>
      <c r="C345" s="149"/>
      <c r="D345" s="150"/>
      <c r="E345" s="151"/>
      <c r="F345" s="152"/>
      <c r="G345" s="152"/>
      <c r="H345" s="152"/>
      <c r="I345" s="152"/>
      <c r="J345" s="152"/>
      <c r="K345" s="152"/>
      <c r="L345" s="152"/>
      <c r="M345" s="152"/>
      <c r="N345" s="152"/>
      <c r="O345" s="152"/>
      <c r="P345" s="152"/>
      <c r="Q345" s="152"/>
      <c r="R345" s="152"/>
      <c r="S345" s="152"/>
      <c r="T345" s="152"/>
      <c r="U345" s="152"/>
      <c r="V345" s="152"/>
      <c r="W345" s="152"/>
      <c r="X345" s="152"/>
      <c r="Y345" s="152"/>
      <c r="Z345" s="152"/>
      <c r="AA345" s="152"/>
      <c r="AB345" s="152"/>
      <c r="AC345" s="152"/>
      <c r="AD345" s="153"/>
    </row>
    <row r="346" spans="1:30">
      <c r="A346" s="154"/>
      <c r="B346" s="151"/>
      <c r="C346" s="149"/>
      <c r="D346" s="150"/>
      <c r="E346" s="151"/>
      <c r="F346" s="152"/>
      <c r="G346" s="152"/>
      <c r="H346" s="152"/>
      <c r="I346" s="152"/>
      <c r="J346" s="152"/>
      <c r="K346" s="152"/>
      <c r="L346" s="152"/>
      <c r="M346" s="152"/>
      <c r="N346" s="152"/>
      <c r="O346" s="152"/>
      <c r="P346" s="152"/>
      <c r="Q346" s="152"/>
      <c r="R346" s="152"/>
      <c r="S346" s="152"/>
      <c r="T346" s="152"/>
      <c r="U346" s="152"/>
      <c r="V346" s="152"/>
      <c r="W346" s="152"/>
      <c r="X346" s="152"/>
      <c r="Y346" s="152"/>
      <c r="Z346" s="152"/>
      <c r="AA346" s="152"/>
      <c r="AB346" s="152"/>
      <c r="AC346" s="152"/>
      <c r="AD346" s="153"/>
    </row>
    <row r="347" spans="1:30">
      <c r="A347" s="154"/>
      <c r="B347" s="151"/>
      <c r="C347" s="149"/>
      <c r="D347" s="150"/>
      <c r="E347" s="151"/>
      <c r="F347" s="152"/>
      <c r="G347" s="152"/>
      <c r="H347" s="152"/>
      <c r="I347" s="152"/>
      <c r="J347" s="152"/>
      <c r="K347" s="152"/>
      <c r="L347" s="152"/>
      <c r="M347" s="152"/>
      <c r="N347" s="152"/>
      <c r="O347" s="152"/>
      <c r="P347" s="152"/>
      <c r="Q347" s="152"/>
      <c r="R347" s="152"/>
      <c r="S347" s="152"/>
      <c r="T347" s="152"/>
      <c r="U347" s="152"/>
      <c r="V347" s="152"/>
      <c r="W347" s="152"/>
      <c r="X347" s="152"/>
      <c r="Y347" s="152"/>
      <c r="Z347" s="152"/>
      <c r="AA347" s="152"/>
      <c r="AB347" s="152"/>
      <c r="AC347" s="152"/>
      <c r="AD347" s="153"/>
    </row>
    <row r="348" spans="1:30">
      <c r="A348" s="154"/>
      <c r="B348" s="151"/>
      <c r="C348" s="149"/>
      <c r="D348" s="150"/>
      <c r="E348" s="151"/>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3"/>
    </row>
    <row r="349" spans="1:30">
      <c r="A349" s="154"/>
      <c r="B349" s="151"/>
      <c r="C349" s="149"/>
      <c r="D349" s="150"/>
      <c r="E349" s="151"/>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3"/>
    </row>
    <row r="350" spans="1:30">
      <c r="A350" s="154"/>
      <c r="B350" s="151"/>
      <c r="C350" s="149"/>
      <c r="D350" s="150"/>
      <c r="E350" s="151"/>
      <c r="F350" s="152"/>
      <c r="G350" s="152"/>
      <c r="H350" s="152"/>
      <c r="I350" s="152"/>
      <c r="J350" s="152"/>
      <c r="K350" s="152"/>
      <c r="L350" s="152"/>
      <c r="M350" s="152"/>
      <c r="N350" s="152"/>
      <c r="O350" s="152"/>
      <c r="P350" s="152"/>
      <c r="Q350" s="152"/>
      <c r="R350" s="152"/>
      <c r="S350" s="152"/>
      <c r="T350" s="152"/>
      <c r="U350" s="152"/>
      <c r="V350" s="152"/>
      <c r="W350" s="152"/>
      <c r="X350" s="152"/>
      <c r="Y350" s="152"/>
      <c r="Z350" s="152"/>
      <c r="AA350" s="152"/>
      <c r="AB350" s="152"/>
      <c r="AC350" s="152"/>
      <c r="AD350" s="153"/>
    </row>
    <row r="351" spans="1:30">
      <c r="A351" s="154"/>
      <c r="B351" s="151"/>
      <c r="C351" s="149"/>
      <c r="D351" s="150"/>
      <c r="E351" s="151"/>
      <c r="F351" s="152"/>
      <c r="G351" s="152"/>
      <c r="H351" s="152"/>
      <c r="I351" s="152"/>
      <c r="J351" s="152"/>
      <c r="K351" s="152"/>
      <c r="L351" s="152"/>
      <c r="M351" s="152"/>
      <c r="N351" s="152"/>
      <c r="O351" s="152"/>
      <c r="P351" s="152"/>
      <c r="Q351" s="152"/>
      <c r="R351" s="152"/>
      <c r="S351" s="152"/>
      <c r="T351" s="152"/>
      <c r="U351" s="152"/>
      <c r="V351" s="152"/>
      <c r="W351" s="152"/>
      <c r="X351" s="152"/>
      <c r="Y351" s="152"/>
      <c r="Z351" s="152"/>
      <c r="AA351" s="152"/>
      <c r="AB351" s="152"/>
      <c r="AC351" s="152"/>
      <c r="AD351" s="153"/>
    </row>
    <row r="352" spans="1:30">
      <c r="A352" s="154"/>
      <c r="B352" s="151"/>
      <c r="C352" s="149"/>
      <c r="D352" s="150"/>
      <c r="E352" s="151"/>
      <c r="F352" s="152"/>
      <c r="G352" s="152"/>
      <c r="H352" s="152"/>
      <c r="I352" s="152"/>
      <c r="J352" s="152"/>
      <c r="K352" s="152"/>
      <c r="L352" s="152"/>
      <c r="M352" s="152"/>
      <c r="N352" s="152"/>
      <c r="O352" s="152"/>
      <c r="P352" s="152"/>
      <c r="Q352" s="152"/>
      <c r="R352" s="152"/>
      <c r="S352" s="152"/>
      <c r="T352" s="152"/>
      <c r="U352" s="152"/>
      <c r="V352" s="152"/>
      <c r="W352" s="152"/>
      <c r="X352" s="152"/>
      <c r="Y352" s="152"/>
      <c r="Z352" s="152"/>
      <c r="AA352" s="152"/>
      <c r="AB352" s="152"/>
      <c r="AC352" s="152"/>
      <c r="AD352" s="153"/>
    </row>
    <row r="353" spans="1:30">
      <c r="A353" s="154"/>
      <c r="B353" s="151"/>
      <c r="C353" s="149"/>
      <c r="D353" s="150"/>
      <c r="E353" s="151"/>
      <c r="F353" s="152"/>
      <c r="G353" s="152"/>
      <c r="H353" s="152"/>
      <c r="I353" s="152"/>
      <c r="J353" s="152"/>
      <c r="K353" s="152"/>
      <c r="L353" s="152"/>
      <c r="M353" s="152"/>
      <c r="N353" s="152"/>
      <c r="O353" s="152"/>
      <c r="P353" s="152"/>
      <c r="Q353" s="152"/>
      <c r="R353" s="152"/>
      <c r="S353" s="152"/>
      <c r="T353" s="152"/>
      <c r="U353" s="152"/>
      <c r="V353" s="152"/>
      <c r="W353" s="152"/>
      <c r="X353" s="152"/>
      <c r="Y353" s="152"/>
      <c r="Z353" s="152"/>
      <c r="AA353" s="152"/>
      <c r="AB353" s="152"/>
      <c r="AC353" s="152"/>
      <c r="AD353" s="153"/>
    </row>
    <row r="354" spans="1:30">
      <c r="A354" s="154"/>
      <c r="B354" s="151"/>
      <c r="C354" s="149"/>
      <c r="D354" s="150"/>
      <c r="E354" s="151"/>
      <c r="F354" s="152"/>
      <c r="G354" s="152"/>
      <c r="H354" s="152"/>
      <c r="I354" s="152"/>
      <c r="J354" s="152"/>
      <c r="K354" s="152"/>
      <c r="L354" s="152"/>
      <c r="M354" s="152"/>
      <c r="N354" s="152"/>
      <c r="O354" s="152"/>
      <c r="P354" s="152"/>
      <c r="Q354" s="152"/>
      <c r="R354" s="152"/>
      <c r="S354" s="152"/>
      <c r="T354" s="152"/>
      <c r="U354" s="152"/>
      <c r="V354" s="152"/>
      <c r="W354" s="152"/>
      <c r="X354" s="152"/>
      <c r="Y354" s="152"/>
      <c r="Z354" s="152"/>
      <c r="AA354" s="152"/>
      <c r="AB354" s="152"/>
      <c r="AC354" s="152"/>
      <c r="AD354" s="153"/>
    </row>
    <row r="355" spans="1:30">
      <c r="A355" s="154"/>
      <c r="B355" s="151"/>
      <c r="C355" s="149"/>
      <c r="D355" s="150"/>
      <c r="E355" s="151"/>
      <c r="F355" s="152"/>
      <c r="G355" s="152"/>
      <c r="H355" s="152"/>
      <c r="I355" s="152"/>
      <c r="J355" s="152"/>
      <c r="K355" s="152"/>
      <c r="L355" s="152"/>
      <c r="M355" s="152"/>
      <c r="N355" s="152"/>
      <c r="O355" s="152"/>
      <c r="P355" s="152"/>
      <c r="Q355" s="152"/>
      <c r="R355" s="152"/>
      <c r="S355" s="152"/>
      <c r="T355" s="152"/>
      <c r="U355" s="152"/>
      <c r="V355" s="152"/>
      <c r="W355" s="152"/>
      <c r="X355" s="152"/>
      <c r="Y355" s="152"/>
      <c r="Z355" s="152"/>
      <c r="AA355" s="152"/>
      <c r="AB355" s="152"/>
      <c r="AC355" s="152"/>
      <c r="AD355" s="153"/>
    </row>
    <row r="356" spans="1:30">
      <c r="A356" s="154"/>
      <c r="B356" s="151"/>
      <c r="C356" s="149"/>
      <c r="D356" s="150"/>
      <c r="E356" s="151"/>
      <c r="F356" s="152"/>
      <c r="G356" s="152"/>
      <c r="H356" s="152"/>
      <c r="I356" s="152"/>
      <c r="J356" s="152"/>
      <c r="K356" s="152"/>
      <c r="L356" s="152"/>
      <c r="M356" s="152"/>
      <c r="N356" s="152"/>
      <c r="O356" s="152"/>
      <c r="P356" s="152"/>
      <c r="Q356" s="152"/>
      <c r="R356" s="152"/>
      <c r="S356" s="152"/>
      <c r="T356" s="152"/>
      <c r="U356" s="152"/>
      <c r="V356" s="152"/>
      <c r="W356" s="152"/>
      <c r="X356" s="152"/>
      <c r="Y356" s="152"/>
      <c r="Z356" s="152"/>
      <c r="AA356" s="152"/>
      <c r="AB356" s="152"/>
      <c r="AC356" s="152"/>
      <c r="AD356" s="153"/>
    </row>
    <row r="357" spans="1:30">
      <c r="A357" s="154"/>
      <c r="B357" s="151"/>
      <c r="C357" s="149"/>
      <c r="D357" s="150"/>
      <c r="E357" s="151"/>
      <c r="F357" s="152"/>
      <c r="G357" s="152"/>
      <c r="H357" s="152"/>
      <c r="I357" s="152"/>
      <c r="J357" s="152"/>
      <c r="K357" s="152"/>
      <c r="L357" s="152"/>
      <c r="M357" s="152"/>
      <c r="N357" s="152"/>
      <c r="O357" s="152"/>
      <c r="P357" s="152"/>
      <c r="Q357" s="152"/>
      <c r="R357" s="152"/>
      <c r="S357" s="152"/>
      <c r="T357" s="152"/>
      <c r="U357" s="152"/>
      <c r="V357" s="152"/>
      <c r="W357" s="152"/>
      <c r="X357" s="152"/>
      <c r="Y357" s="152"/>
      <c r="Z357" s="152"/>
      <c r="AA357" s="152"/>
      <c r="AB357" s="152"/>
      <c r="AC357" s="152"/>
      <c r="AD357" s="153"/>
    </row>
    <row r="358" spans="1:30">
      <c r="A358" s="154"/>
      <c r="B358" s="151"/>
      <c r="C358" s="149"/>
      <c r="D358" s="150"/>
      <c r="E358" s="151"/>
      <c r="F358" s="152"/>
      <c r="G358" s="152"/>
      <c r="H358" s="152"/>
      <c r="I358" s="152"/>
      <c r="J358" s="152"/>
      <c r="K358" s="152"/>
      <c r="L358" s="152"/>
      <c r="M358" s="152"/>
      <c r="N358" s="152"/>
      <c r="O358" s="152"/>
      <c r="P358" s="152"/>
      <c r="Q358" s="152"/>
      <c r="R358" s="152"/>
      <c r="S358" s="152"/>
      <c r="T358" s="152"/>
      <c r="U358" s="152"/>
      <c r="V358" s="152"/>
      <c r="W358" s="152"/>
      <c r="X358" s="152"/>
      <c r="Y358" s="152"/>
      <c r="Z358" s="152"/>
      <c r="AA358" s="152"/>
      <c r="AB358" s="152"/>
      <c r="AC358" s="152"/>
      <c r="AD358" s="153"/>
    </row>
    <row r="359" spans="1:30">
      <c r="A359" s="154"/>
      <c r="B359" s="151"/>
      <c r="C359" s="149"/>
      <c r="D359" s="150"/>
      <c r="E359" s="151"/>
      <c r="F359" s="152"/>
      <c r="G359" s="152"/>
      <c r="H359" s="152"/>
      <c r="I359" s="152"/>
      <c r="J359" s="152"/>
      <c r="K359" s="152"/>
      <c r="L359" s="152"/>
      <c r="M359" s="152"/>
      <c r="N359" s="152"/>
      <c r="O359" s="152"/>
      <c r="P359" s="152"/>
      <c r="Q359" s="152"/>
      <c r="R359" s="152"/>
      <c r="S359" s="152"/>
      <c r="T359" s="152"/>
      <c r="U359" s="152"/>
      <c r="V359" s="152"/>
      <c r="W359" s="152"/>
      <c r="X359" s="152"/>
      <c r="Y359" s="152"/>
      <c r="Z359" s="152"/>
      <c r="AA359" s="152"/>
      <c r="AB359" s="152"/>
      <c r="AC359" s="152"/>
      <c r="AD359" s="153"/>
    </row>
    <row r="360" spans="1:30">
      <c r="A360" s="154"/>
      <c r="B360" s="151"/>
      <c r="C360" s="149"/>
      <c r="D360" s="150"/>
      <c r="E360" s="151"/>
      <c r="F360" s="152"/>
      <c r="G360" s="152"/>
      <c r="H360" s="152"/>
      <c r="I360" s="152"/>
      <c r="J360" s="152"/>
      <c r="K360" s="152"/>
      <c r="L360" s="152"/>
      <c r="M360" s="152"/>
      <c r="N360" s="152"/>
      <c r="O360" s="152"/>
      <c r="P360" s="152"/>
      <c r="Q360" s="152"/>
      <c r="R360" s="152"/>
      <c r="S360" s="152"/>
      <c r="T360" s="152"/>
      <c r="U360" s="152"/>
      <c r="V360" s="152"/>
      <c r="W360" s="152"/>
      <c r="X360" s="152"/>
      <c r="Y360" s="152"/>
      <c r="Z360" s="152"/>
      <c r="AA360" s="152"/>
      <c r="AB360" s="152"/>
      <c r="AC360" s="152"/>
      <c r="AD360" s="153"/>
    </row>
    <row r="361" spans="1:30">
      <c r="A361" s="154"/>
      <c r="B361" s="151"/>
      <c r="C361" s="149"/>
      <c r="D361" s="150"/>
      <c r="E361" s="151"/>
      <c r="F361" s="152"/>
      <c r="G361" s="152"/>
      <c r="H361" s="152"/>
      <c r="I361" s="152"/>
      <c r="J361" s="152"/>
      <c r="K361" s="152"/>
      <c r="L361" s="152"/>
      <c r="M361" s="152"/>
      <c r="N361" s="152"/>
      <c r="O361" s="152"/>
      <c r="P361" s="152"/>
      <c r="Q361" s="152"/>
      <c r="R361" s="152"/>
      <c r="S361" s="152"/>
      <c r="T361" s="152"/>
      <c r="U361" s="152"/>
      <c r="V361" s="152"/>
      <c r="W361" s="152"/>
      <c r="X361" s="152"/>
      <c r="Y361" s="152"/>
      <c r="Z361" s="152"/>
      <c r="AA361" s="152"/>
      <c r="AB361" s="152"/>
      <c r="AC361" s="152"/>
      <c r="AD361" s="153"/>
    </row>
    <row r="362" spans="1:30">
      <c r="A362" s="154"/>
      <c r="B362" s="151"/>
      <c r="C362" s="149"/>
      <c r="D362" s="150"/>
      <c r="E362" s="151"/>
      <c r="F362" s="152"/>
      <c r="G362" s="152"/>
      <c r="H362" s="152"/>
      <c r="I362" s="152"/>
      <c r="J362" s="152"/>
      <c r="K362" s="152"/>
      <c r="L362" s="152"/>
      <c r="M362" s="152"/>
      <c r="N362" s="152"/>
      <c r="O362" s="152"/>
      <c r="P362" s="152"/>
      <c r="Q362" s="152"/>
      <c r="R362" s="152"/>
      <c r="S362" s="152"/>
      <c r="T362" s="152"/>
      <c r="U362" s="152"/>
      <c r="V362" s="152"/>
      <c r="W362" s="152"/>
      <c r="X362" s="152"/>
      <c r="Y362" s="152"/>
      <c r="Z362" s="152"/>
      <c r="AA362" s="152"/>
      <c r="AB362" s="152"/>
      <c r="AC362" s="152"/>
      <c r="AD362" s="153"/>
    </row>
    <row r="363" spans="1:30">
      <c r="A363" s="154"/>
      <c r="B363" s="151"/>
      <c r="C363" s="149"/>
      <c r="D363" s="150"/>
      <c r="E363" s="151"/>
      <c r="F363" s="152"/>
      <c r="G363" s="152"/>
      <c r="H363" s="152"/>
      <c r="I363" s="152"/>
      <c r="J363" s="152"/>
      <c r="K363" s="152"/>
      <c r="L363" s="152"/>
      <c r="M363" s="152"/>
      <c r="N363" s="152"/>
      <c r="O363" s="152"/>
      <c r="P363" s="152"/>
      <c r="Q363" s="152"/>
      <c r="R363" s="152"/>
      <c r="S363" s="152"/>
      <c r="T363" s="152"/>
      <c r="U363" s="152"/>
      <c r="V363" s="152"/>
      <c r="W363" s="152"/>
      <c r="X363" s="152"/>
      <c r="Y363" s="152"/>
      <c r="Z363" s="152"/>
      <c r="AA363" s="152"/>
      <c r="AB363" s="152"/>
      <c r="AC363" s="152"/>
      <c r="AD363" s="153"/>
    </row>
    <row r="364" spans="1:30">
      <c r="A364" s="154"/>
      <c r="B364" s="151"/>
      <c r="C364" s="149"/>
      <c r="D364" s="150"/>
      <c r="E364" s="151"/>
      <c r="F364" s="152"/>
      <c r="G364" s="152"/>
      <c r="H364" s="152"/>
      <c r="I364" s="152"/>
      <c r="J364" s="152"/>
      <c r="K364" s="152"/>
      <c r="L364" s="152"/>
      <c r="M364" s="152"/>
      <c r="N364" s="152"/>
      <c r="O364" s="152"/>
      <c r="P364" s="152"/>
      <c r="Q364" s="152"/>
      <c r="R364" s="152"/>
      <c r="S364" s="152"/>
      <c r="T364" s="152"/>
      <c r="U364" s="152"/>
      <c r="V364" s="152"/>
      <c r="W364" s="152"/>
      <c r="X364" s="152"/>
      <c r="Y364" s="152"/>
      <c r="Z364" s="152"/>
      <c r="AA364" s="152"/>
      <c r="AB364" s="152"/>
      <c r="AC364" s="152"/>
      <c r="AD364" s="153"/>
    </row>
    <row r="365" spans="1:30">
      <c r="A365" s="154"/>
      <c r="B365" s="151"/>
      <c r="C365" s="149"/>
      <c r="D365" s="150"/>
      <c r="E365" s="151"/>
      <c r="F365" s="152"/>
      <c r="G365" s="152"/>
      <c r="H365" s="152"/>
      <c r="I365" s="152"/>
      <c r="J365" s="152"/>
      <c r="K365" s="152"/>
      <c r="L365" s="152"/>
      <c r="M365" s="152"/>
      <c r="N365" s="152"/>
      <c r="O365" s="152"/>
      <c r="P365" s="152"/>
      <c r="Q365" s="152"/>
      <c r="R365" s="152"/>
      <c r="S365" s="152"/>
      <c r="T365" s="152"/>
      <c r="U365" s="152"/>
      <c r="V365" s="152"/>
      <c r="W365" s="152"/>
      <c r="X365" s="152"/>
      <c r="Y365" s="152"/>
      <c r="Z365" s="152"/>
      <c r="AA365" s="152"/>
      <c r="AB365" s="152"/>
      <c r="AC365" s="152"/>
      <c r="AD365" s="153"/>
    </row>
    <row r="366" spans="1:30">
      <c r="A366" s="154"/>
      <c r="B366" s="151"/>
      <c r="C366" s="149"/>
      <c r="D366" s="150"/>
      <c r="E366" s="151"/>
      <c r="F366" s="152"/>
      <c r="G366" s="152"/>
      <c r="H366" s="152"/>
      <c r="I366" s="152"/>
      <c r="J366" s="152"/>
      <c r="K366" s="152"/>
      <c r="L366" s="152"/>
      <c r="M366" s="152"/>
      <c r="N366" s="152"/>
      <c r="O366" s="152"/>
      <c r="P366" s="152"/>
      <c r="Q366" s="152"/>
      <c r="R366" s="152"/>
      <c r="S366" s="152"/>
      <c r="T366" s="152"/>
      <c r="U366" s="152"/>
      <c r="V366" s="152"/>
      <c r="W366" s="152"/>
      <c r="X366" s="152"/>
      <c r="Y366" s="152"/>
      <c r="Z366" s="152"/>
      <c r="AA366" s="152"/>
      <c r="AB366" s="152"/>
      <c r="AC366" s="152"/>
      <c r="AD366" s="153"/>
    </row>
    <row r="367" spans="1:30">
      <c r="A367" s="154"/>
      <c r="B367" s="151"/>
      <c r="C367" s="149"/>
      <c r="D367" s="150"/>
      <c r="E367" s="151"/>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3"/>
    </row>
    <row r="368" spans="1:30">
      <c r="A368" s="154"/>
      <c r="B368" s="151"/>
      <c r="C368" s="149"/>
      <c r="D368" s="150"/>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3"/>
    </row>
    <row r="369" spans="1:30">
      <c r="A369" s="154"/>
      <c r="B369" s="151"/>
      <c r="C369" s="149"/>
      <c r="D369" s="150"/>
      <c r="E369" s="151"/>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3"/>
    </row>
    <row r="370" spans="1:30">
      <c r="A370" s="154"/>
      <c r="B370" s="151"/>
      <c r="C370" s="149"/>
      <c r="D370" s="150"/>
      <c r="E370" s="151"/>
      <c r="F370" s="152"/>
      <c r="G370" s="152"/>
      <c r="H370" s="152"/>
      <c r="I370" s="152"/>
      <c r="J370" s="152"/>
      <c r="K370" s="152"/>
      <c r="L370" s="152"/>
      <c r="M370" s="152"/>
      <c r="N370" s="152"/>
      <c r="O370" s="152"/>
      <c r="P370" s="152"/>
      <c r="Q370" s="152"/>
      <c r="R370" s="152"/>
      <c r="S370" s="152"/>
      <c r="T370" s="152"/>
      <c r="U370" s="152"/>
      <c r="V370" s="152"/>
      <c r="W370" s="152"/>
      <c r="X370" s="152"/>
      <c r="Y370" s="152"/>
      <c r="Z370" s="152"/>
      <c r="AA370" s="152"/>
      <c r="AB370" s="152"/>
      <c r="AC370" s="152"/>
      <c r="AD370" s="153"/>
    </row>
    <row r="371" spans="1:30">
      <c r="A371" s="154"/>
      <c r="B371" s="151"/>
      <c r="C371" s="149"/>
      <c r="D371" s="150"/>
      <c r="E371" s="151"/>
      <c r="F371" s="152"/>
      <c r="G371" s="152"/>
      <c r="H371" s="152"/>
      <c r="I371" s="152"/>
      <c r="J371" s="152"/>
      <c r="K371" s="152"/>
      <c r="L371" s="152"/>
      <c r="M371" s="152"/>
      <c r="N371" s="152"/>
      <c r="O371" s="152"/>
      <c r="P371" s="152"/>
      <c r="Q371" s="152"/>
      <c r="R371" s="152"/>
      <c r="S371" s="152"/>
      <c r="T371" s="152"/>
      <c r="U371" s="152"/>
      <c r="V371" s="152"/>
      <c r="W371" s="152"/>
      <c r="X371" s="152"/>
      <c r="Y371" s="152"/>
      <c r="Z371" s="152"/>
      <c r="AA371" s="152"/>
      <c r="AB371" s="152"/>
      <c r="AC371" s="152"/>
      <c r="AD371" s="153"/>
    </row>
    <row r="372" spans="1:30">
      <c r="A372" s="154"/>
      <c r="B372" s="151"/>
      <c r="C372" s="149"/>
      <c r="D372" s="150"/>
      <c r="E372" s="151"/>
      <c r="F372" s="152"/>
      <c r="G372" s="152"/>
      <c r="H372" s="152"/>
      <c r="I372" s="152"/>
      <c r="J372" s="152"/>
      <c r="K372" s="152"/>
      <c r="L372" s="152"/>
      <c r="M372" s="152"/>
      <c r="N372" s="152"/>
      <c r="O372" s="152"/>
      <c r="P372" s="152"/>
      <c r="Q372" s="152"/>
      <c r="R372" s="152"/>
      <c r="S372" s="152"/>
      <c r="T372" s="152"/>
      <c r="U372" s="152"/>
      <c r="V372" s="152"/>
      <c r="W372" s="152"/>
      <c r="X372" s="152"/>
      <c r="Y372" s="152"/>
      <c r="Z372" s="152"/>
      <c r="AA372" s="152"/>
      <c r="AB372" s="152"/>
      <c r="AC372" s="152"/>
      <c r="AD372" s="153"/>
    </row>
    <row r="373" spans="1:30">
      <c r="A373" s="154"/>
      <c r="B373" s="151"/>
      <c r="C373" s="149"/>
      <c r="D373" s="150"/>
      <c r="E373" s="151"/>
      <c r="F373" s="152"/>
      <c r="G373" s="152"/>
      <c r="H373" s="152"/>
      <c r="I373" s="152"/>
      <c r="J373" s="152"/>
      <c r="K373" s="152"/>
      <c r="L373" s="152"/>
      <c r="M373" s="152"/>
      <c r="N373" s="152"/>
      <c r="O373" s="152"/>
      <c r="P373" s="152"/>
      <c r="Q373" s="152"/>
      <c r="R373" s="152"/>
      <c r="S373" s="152"/>
      <c r="T373" s="152"/>
      <c r="U373" s="152"/>
      <c r="V373" s="152"/>
      <c r="W373" s="152"/>
      <c r="X373" s="152"/>
      <c r="Y373" s="152"/>
      <c r="Z373" s="152"/>
      <c r="AA373" s="152"/>
      <c r="AB373" s="152"/>
      <c r="AC373" s="152"/>
      <c r="AD373" s="153"/>
    </row>
    <row r="374" spans="1:30">
      <c r="A374" s="154"/>
      <c r="B374" s="151"/>
      <c r="C374" s="149"/>
      <c r="D374" s="150"/>
      <c r="E374" s="151"/>
      <c r="F374" s="152"/>
      <c r="G374" s="152"/>
      <c r="H374" s="152"/>
      <c r="I374" s="152"/>
      <c r="J374" s="152"/>
      <c r="K374" s="152"/>
      <c r="L374" s="152"/>
      <c r="M374" s="152"/>
      <c r="N374" s="152"/>
      <c r="O374" s="152"/>
      <c r="P374" s="152"/>
      <c r="Q374" s="152"/>
      <c r="R374" s="152"/>
      <c r="S374" s="152"/>
      <c r="T374" s="152"/>
      <c r="U374" s="152"/>
      <c r="V374" s="152"/>
      <c r="W374" s="152"/>
      <c r="X374" s="152"/>
      <c r="Y374" s="152"/>
      <c r="Z374" s="152"/>
      <c r="AA374" s="152"/>
      <c r="AB374" s="152"/>
      <c r="AC374" s="152"/>
      <c r="AD374" s="153"/>
    </row>
    <row r="375" spans="1:30">
      <c r="A375" s="154"/>
      <c r="B375" s="151"/>
      <c r="C375" s="149"/>
      <c r="D375" s="150"/>
      <c r="E375" s="151"/>
      <c r="F375" s="152"/>
      <c r="G375" s="152"/>
      <c r="H375" s="152"/>
      <c r="I375" s="152"/>
      <c r="J375" s="152"/>
      <c r="K375" s="152"/>
      <c r="L375" s="152"/>
      <c r="M375" s="152"/>
      <c r="N375" s="152"/>
      <c r="O375" s="152"/>
      <c r="P375" s="152"/>
      <c r="Q375" s="152"/>
      <c r="R375" s="152"/>
      <c r="S375" s="152"/>
      <c r="T375" s="152"/>
      <c r="U375" s="152"/>
      <c r="V375" s="152"/>
      <c r="W375" s="152"/>
      <c r="X375" s="152"/>
      <c r="Y375" s="152"/>
      <c r="Z375" s="152"/>
      <c r="AA375" s="152"/>
      <c r="AB375" s="152"/>
      <c r="AC375" s="152"/>
      <c r="AD375" s="153"/>
    </row>
    <row r="376" spans="1:30">
      <c r="A376" s="154"/>
      <c r="B376" s="151"/>
      <c r="C376" s="149"/>
      <c r="D376" s="150"/>
      <c r="E376" s="151"/>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3"/>
    </row>
    <row r="377" spans="1:30">
      <c r="A377" s="154"/>
      <c r="B377" s="151"/>
      <c r="C377" s="149"/>
      <c r="D377" s="150"/>
      <c r="E377" s="151"/>
      <c r="F377" s="152"/>
      <c r="G377" s="152"/>
      <c r="H377" s="152"/>
      <c r="I377" s="152"/>
      <c r="J377" s="152"/>
      <c r="K377" s="152"/>
      <c r="L377" s="152"/>
      <c r="M377" s="152"/>
      <c r="N377" s="152"/>
      <c r="O377" s="152"/>
      <c r="P377" s="152"/>
      <c r="Q377" s="152"/>
      <c r="R377" s="152"/>
      <c r="S377" s="152"/>
      <c r="T377" s="152"/>
      <c r="U377" s="152"/>
      <c r="V377" s="152"/>
      <c r="W377" s="152"/>
      <c r="X377" s="152"/>
      <c r="Y377" s="152"/>
      <c r="Z377" s="152"/>
      <c r="AA377" s="152"/>
      <c r="AB377" s="152"/>
      <c r="AC377" s="152"/>
      <c r="AD377" s="153"/>
    </row>
    <row r="378" spans="1:30">
      <c r="A378" s="154"/>
      <c r="B378" s="151"/>
      <c r="C378" s="149"/>
      <c r="D378" s="150"/>
      <c r="E378" s="151"/>
      <c r="F378" s="152"/>
      <c r="G378" s="152"/>
      <c r="H378" s="152"/>
      <c r="I378" s="152"/>
      <c r="J378" s="152"/>
      <c r="K378" s="152"/>
      <c r="L378" s="152"/>
      <c r="M378" s="152"/>
      <c r="N378" s="152"/>
      <c r="O378" s="152"/>
      <c r="P378" s="152"/>
      <c r="Q378" s="152"/>
      <c r="R378" s="152"/>
      <c r="S378" s="152"/>
      <c r="T378" s="152"/>
      <c r="U378" s="152"/>
      <c r="V378" s="152"/>
      <c r="W378" s="152"/>
      <c r="X378" s="152"/>
      <c r="Y378" s="152"/>
      <c r="Z378" s="152"/>
      <c r="AA378" s="152"/>
      <c r="AB378" s="152"/>
      <c r="AC378" s="152"/>
      <c r="AD378" s="153"/>
    </row>
    <row r="379" spans="1:30">
      <c r="A379" s="154"/>
      <c r="B379" s="151"/>
      <c r="C379" s="149"/>
      <c r="D379" s="150"/>
      <c r="E379" s="151"/>
      <c r="F379" s="152"/>
      <c r="G379" s="152"/>
      <c r="H379" s="152"/>
      <c r="I379" s="152"/>
      <c r="J379" s="152"/>
      <c r="K379" s="152"/>
      <c r="L379" s="152"/>
      <c r="M379" s="152"/>
      <c r="N379" s="152"/>
      <c r="O379" s="152"/>
      <c r="P379" s="152"/>
      <c r="Q379" s="152"/>
      <c r="R379" s="152"/>
      <c r="S379" s="152"/>
      <c r="T379" s="152"/>
      <c r="U379" s="152"/>
      <c r="V379" s="152"/>
      <c r="W379" s="152"/>
      <c r="X379" s="152"/>
      <c r="Y379" s="152"/>
      <c r="Z379" s="152"/>
      <c r="AA379" s="152"/>
      <c r="AB379" s="152"/>
      <c r="AC379" s="152"/>
      <c r="AD379" s="153"/>
    </row>
    <row r="380" spans="1:30">
      <c r="A380" s="154"/>
      <c r="B380" s="151"/>
      <c r="C380" s="149"/>
      <c r="D380" s="150"/>
      <c r="E380" s="151"/>
      <c r="F380" s="152"/>
      <c r="G380" s="152"/>
      <c r="H380" s="152"/>
      <c r="I380" s="152"/>
      <c r="J380" s="152"/>
      <c r="K380" s="152"/>
      <c r="L380" s="152"/>
      <c r="M380" s="152"/>
      <c r="N380" s="152"/>
      <c r="O380" s="152"/>
      <c r="P380" s="152"/>
      <c r="Q380" s="152"/>
      <c r="R380" s="152"/>
      <c r="S380" s="152"/>
      <c r="T380" s="152"/>
      <c r="U380" s="152"/>
      <c r="V380" s="152"/>
      <c r="W380" s="152"/>
      <c r="X380" s="152"/>
      <c r="Y380" s="152"/>
      <c r="Z380" s="152"/>
      <c r="AA380" s="152"/>
      <c r="AB380" s="152"/>
      <c r="AC380" s="152"/>
      <c r="AD380" s="153"/>
    </row>
    <row r="381" spans="1:30">
      <c r="A381" s="154"/>
      <c r="B381" s="151"/>
      <c r="C381" s="149"/>
      <c r="D381" s="150"/>
      <c r="E381" s="151"/>
      <c r="F381" s="152"/>
      <c r="G381" s="152"/>
      <c r="H381" s="152"/>
      <c r="I381" s="152"/>
      <c r="J381" s="152"/>
      <c r="K381" s="152"/>
      <c r="L381" s="152"/>
      <c r="M381" s="152"/>
      <c r="N381" s="152"/>
      <c r="O381" s="152"/>
      <c r="P381" s="152"/>
      <c r="Q381" s="152"/>
      <c r="R381" s="152"/>
      <c r="S381" s="152"/>
      <c r="T381" s="152"/>
      <c r="U381" s="152"/>
      <c r="V381" s="152"/>
      <c r="W381" s="152"/>
      <c r="X381" s="152"/>
      <c r="Y381" s="152"/>
      <c r="Z381" s="152"/>
      <c r="AA381" s="152"/>
      <c r="AB381" s="152"/>
      <c r="AC381" s="152"/>
      <c r="AD381" s="153"/>
    </row>
    <row r="382" spans="1:30">
      <c r="A382" s="154"/>
      <c r="B382" s="151"/>
      <c r="C382" s="149"/>
      <c r="D382" s="150"/>
      <c r="E382" s="151"/>
      <c r="F382" s="152"/>
      <c r="G382" s="152"/>
      <c r="H382" s="152"/>
      <c r="I382" s="152"/>
      <c r="J382" s="152"/>
      <c r="K382" s="152"/>
      <c r="L382" s="152"/>
      <c r="M382" s="152"/>
      <c r="N382" s="152"/>
      <c r="O382" s="152"/>
      <c r="P382" s="152"/>
      <c r="Q382" s="152"/>
      <c r="R382" s="152"/>
      <c r="S382" s="152"/>
      <c r="T382" s="152"/>
      <c r="U382" s="152"/>
      <c r="V382" s="152"/>
      <c r="W382" s="152"/>
      <c r="X382" s="152"/>
      <c r="Y382" s="152"/>
      <c r="Z382" s="152"/>
      <c r="AA382" s="152"/>
      <c r="AB382" s="152"/>
      <c r="AC382" s="152"/>
      <c r="AD382" s="153"/>
    </row>
    <row r="383" spans="1:30">
      <c r="A383" s="154"/>
      <c r="B383" s="151"/>
      <c r="C383" s="149"/>
      <c r="D383" s="150"/>
      <c r="E383" s="151"/>
      <c r="F383" s="152"/>
      <c r="G383" s="152"/>
      <c r="H383" s="152"/>
      <c r="I383" s="152"/>
      <c r="J383" s="152"/>
      <c r="K383" s="152"/>
      <c r="L383" s="152"/>
      <c r="M383" s="152"/>
      <c r="N383" s="152"/>
      <c r="O383" s="152"/>
      <c r="P383" s="152"/>
      <c r="Q383" s="152"/>
      <c r="R383" s="152"/>
      <c r="S383" s="152"/>
      <c r="T383" s="152"/>
      <c r="U383" s="152"/>
      <c r="V383" s="152"/>
      <c r="W383" s="152"/>
      <c r="X383" s="152"/>
      <c r="Y383" s="152"/>
      <c r="Z383" s="152"/>
      <c r="AA383" s="152"/>
      <c r="AB383" s="152"/>
      <c r="AC383" s="152"/>
      <c r="AD383" s="153"/>
    </row>
    <row r="384" spans="1:30">
      <c r="A384" s="154"/>
      <c r="B384" s="151"/>
      <c r="C384" s="149"/>
      <c r="D384" s="150"/>
      <c r="E384" s="151"/>
      <c r="F384" s="152"/>
      <c r="G384" s="152"/>
      <c r="H384" s="152"/>
      <c r="I384" s="152"/>
      <c r="J384" s="152"/>
      <c r="K384" s="152"/>
      <c r="L384" s="152"/>
      <c r="M384" s="152"/>
      <c r="N384" s="152"/>
      <c r="O384" s="152"/>
      <c r="P384" s="152"/>
      <c r="Q384" s="152"/>
      <c r="R384" s="152"/>
      <c r="S384" s="152"/>
      <c r="T384" s="152"/>
      <c r="U384" s="152"/>
      <c r="V384" s="152"/>
      <c r="W384" s="152"/>
      <c r="X384" s="152"/>
      <c r="Y384" s="152"/>
      <c r="Z384" s="152"/>
      <c r="AA384" s="152"/>
      <c r="AB384" s="152"/>
      <c r="AC384" s="152"/>
      <c r="AD384" s="153"/>
    </row>
    <row r="385" spans="1:30">
      <c r="A385" s="154"/>
      <c r="B385" s="151"/>
      <c r="C385" s="149"/>
      <c r="D385" s="150"/>
      <c r="E385" s="151"/>
      <c r="F385" s="152"/>
      <c r="G385" s="152"/>
      <c r="H385" s="152"/>
      <c r="I385" s="152"/>
      <c r="J385" s="152"/>
      <c r="K385" s="152"/>
      <c r="L385" s="152"/>
      <c r="M385" s="152"/>
      <c r="N385" s="152"/>
      <c r="O385" s="152"/>
      <c r="P385" s="152"/>
      <c r="Q385" s="152"/>
      <c r="R385" s="152"/>
      <c r="S385" s="152"/>
      <c r="T385" s="152"/>
      <c r="U385" s="152"/>
      <c r="V385" s="152"/>
      <c r="W385" s="152"/>
      <c r="X385" s="152"/>
      <c r="Y385" s="152"/>
      <c r="Z385" s="152"/>
      <c r="AA385" s="152"/>
      <c r="AB385" s="152"/>
      <c r="AC385" s="152"/>
      <c r="AD385" s="153"/>
    </row>
    <row r="386" spans="1:30">
      <c r="A386" s="154"/>
      <c r="B386" s="151"/>
      <c r="C386" s="149"/>
      <c r="D386" s="150"/>
      <c r="E386" s="151"/>
      <c r="F386" s="152"/>
      <c r="G386" s="152"/>
      <c r="H386" s="152"/>
      <c r="I386" s="152"/>
      <c r="J386" s="152"/>
      <c r="K386" s="152"/>
      <c r="L386" s="152"/>
      <c r="M386" s="152"/>
      <c r="N386" s="152"/>
      <c r="O386" s="152"/>
      <c r="P386" s="152"/>
      <c r="Q386" s="152"/>
      <c r="R386" s="152"/>
      <c r="S386" s="152"/>
      <c r="T386" s="152"/>
      <c r="U386" s="152"/>
      <c r="V386" s="152"/>
      <c r="W386" s="152"/>
      <c r="X386" s="152"/>
      <c r="Y386" s="152"/>
      <c r="Z386" s="152"/>
      <c r="AA386" s="152"/>
      <c r="AB386" s="152"/>
      <c r="AC386" s="152"/>
      <c r="AD386" s="153"/>
    </row>
    <row r="387" spans="1:30">
      <c r="A387" s="154"/>
      <c r="B387" s="151"/>
      <c r="C387" s="149"/>
      <c r="D387" s="150"/>
      <c r="E387" s="151"/>
      <c r="F387" s="152"/>
      <c r="G387" s="152"/>
      <c r="H387" s="152"/>
      <c r="I387" s="152"/>
      <c r="J387" s="152"/>
      <c r="K387" s="152"/>
      <c r="L387" s="152"/>
      <c r="M387" s="152"/>
      <c r="N387" s="152"/>
      <c r="O387" s="152"/>
      <c r="P387" s="152"/>
      <c r="Q387" s="152"/>
      <c r="R387" s="152"/>
      <c r="S387" s="152"/>
      <c r="T387" s="152"/>
      <c r="U387" s="152"/>
      <c r="V387" s="152"/>
      <c r="W387" s="152"/>
      <c r="X387" s="152"/>
      <c r="Y387" s="152"/>
      <c r="Z387" s="152"/>
      <c r="AA387" s="152"/>
      <c r="AB387" s="152"/>
      <c r="AC387" s="152"/>
      <c r="AD387" s="153"/>
    </row>
    <row r="388" spans="1:30">
      <c r="A388" s="154"/>
      <c r="B388" s="151"/>
      <c r="C388" s="149"/>
      <c r="D388" s="150"/>
      <c r="E388" s="151"/>
      <c r="F388" s="152"/>
      <c r="G388" s="152"/>
      <c r="H388" s="152"/>
      <c r="I388" s="152"/>
      <c r="J388" s="152"/>
      <c r="K388" s="152"/>
      <c r="L388" s="152"/>
      <c r="M388" s="152"/>
      <c r="N388" s="152"/>
      <c r="O388" s="152"/>
      <c r="P388" s="152"/>
      <c r="Q388" s="152"/>
      <c r="R388" s="152"/>
      <c r="S388" s="152"/>
      <c r="T388" s="152"/>
      <c r="U388" s="152"/>
      <c r="V388" s="152"/>
      <c r="W388" s="152"/>
      <c r="X388" s="152"/>
      <c r="Y388" s="152"/>
      <c r="Z388" s="152"/>
      <c r="AA388" s="152"/>
      <c r="AB388" s="152"/>
      <c r="AC388" s="152"/>
      <c r="AD388" s="153"/>
    </row>
    <row r="389" spans="1:30">
      <c r="A389" s="154"/>
      <c r="B389" s="151"/>
      <c r="C389" s="149"/>
      <c r="D389" s="150"/>
      <c r="E389" s="151"/>
      <c r="F389" s="152"/>
      <c r="G389" s="152"/>
      <c r="H389" s="152"/>
      <c r="I389" s="152"/>
      <c r="J389" s="152"/>
      <c r="K389" s="152"/>
      <c r="L389" s="152"/>
      <c r="M389" s="152"/>
      <c r="N389" s="152"/>
      <c r="O389" s="152"/>
      <c r="P389" s="152"/>
      <c r="Q389" s="152"/>
      <c r="R389" s="152"/>
      <c r="S389" s="152"/>
      <c r="T389" s="152"/>
      <c r="U389" s="152"/>
      <c r="V389" s="152"/>
      <c r="W389" s="152"/>
      <c r="X389" s="152"/>
      <c r="Y389" s="152"/>
      <c r="Z389" s="152"/>
      <c r="AA389" s="152"/>
      <c r="AB389" s="152"/>
      <c r="AC389" s="152"/>
      <c r="AD389" s="153"/>
    </row>
    <row r="390" spans="1:30">
      <c r="A390" s="154"/>
      <c r="B390" s="151"/>
      <c r="C390" s="149"/>
      <c r="D390" s="150"/>
      <c r="E390" s="151"/>
      <c r="F390" s="152"/>
      <c r="G390" s="152"/>
      <c r="H390" s="152"/>
      <c r="I390" s="152"/>
      <c r="J390" s="152"/>
      <c r="K390" s="152"/>
      <c r="L390" s="152"/>
      <c r="M390" s="152"/>
      <c r="N390" s="152"/>
      <c r="O390" s="152"/>
      <c r="P390" s="152"/>
      <c r="Q390" s="152"/>
      <c r="R390" s="152"/>
      <c r="S390" s="152"/>
      <c r="T390" s="152"/>
      <c r="U390" s="152"/>
      <c r="V390" s="152"/>
      <c r="W390" s="152"/>
      <c r="X390" s="152"/>
      <c r="Y390" s="152"/>
      <c r="Z390" s="152"/>
      <c r="AA390" s="152"/>
      <c r="AB390" s="152"/>
      <c r="AC390" s="152"/>
      <c r="AD390" s="153"/>
    </row>
    <row r="391" spans="1:30">
      <c r="A391" s="154"/>
      <c r="B391" s="151"/>
      <c r="C391" s="149"/>
      <c r="D391" s="150"/>
      <c r="E391" s="151"/>
      <c r="F391" s="152"/>
      <c r="G391" s="152"/>
      <c r="H391" s="152"/>
      <c r="I391" s="152"/>
      <c r="J391" s="152"/>
      <c r="K391" s="152"/>
      <c r="L391" s="152"/>
      <c r="M391" s="152"/>
      <c r="N391" s="152"/>
      <c r="O391" s="152"/>
      <c r="P391" s="152"/>
      <c r="Q391" s="152"/>
      <c r="R391" s="152"/>
      <c r="S391" s="152"/>
      <c r="T391" s="152"/>
      <c r="U391" s="152"/>
      <c r="V391" s="152"/>
      <c r="W391" s="152"/>
      <c r="X391" s="152"/>
      <c r="Y391" s="152"/>
      <c r="Z391" s="152"/>
      <c r="AA391" s="152"/>
      <c r="AB391" s="152"/>
      <c r="AC391" s="152"/>
      <c r="AD391" s="153"/>
    </row>
    <row r="392" spans="1:30">
      <c r="A392" s="154"/>
      <c r="B392" s="151"/>
      <c r="C392" s="149"/>
      <c r="D392" s="150"/>
      <c r="E392" s="151"/>
      <c r="F392" s="152"/>
      <c r="G392" s="152"/>
      <c r="H392" s="152"/>
      <c r="I392" s="152"/>
      <c r="J392" s="152"/>
      <c r="K392" s="152"/>
      <c r="L392" s="152"/>
      <c r="M392" s="152"/>
      <c r="N392" s="152"/>
      <c r="O392" s="152"/>
      <c r="P392" s="152"/>
      <c r="Q392" s="152"/>
      <c r="R392" s="152"/>
      <c r="S392" s="152"/>
      <c r="T392" s="152"/>
      <c r="U392" s="152"/>
      <c r="V392" s="152"/>
      <c r="W392" s="152"/>
      <c r="X392" s="152"/>
      <c r="Y392" s="152"/>
      <c r="Z392" s="152"/>
      <c r="AA392" s="152"/>
      <c r="AB392" s="152"/>
      <c r="AC392" s="152"/>
      <c r="AD392" s="153"/>
    </row>
    <row r="393" spans="1:30">
      <c r="A393" s="154"/>
      <c r="B393" s="151"/>
      <c r="C393" s="149"/>
      <c r="D393" s="150"/>
      <c r="E393" s="151"/>
      <c r="F393" s="152"/>
      <c r="G393" s="152"/>
      <c r="H393" s="152"/>
      <c r="I393" s="152"/>
      <c r="J393" s="152"/>
      <c r="K393" s="152"/>
      <c r="L393" s="152"/>
      <c r="M393" s="152"/>
      <c r="N393" s="152"/>
      <c r="O393" s="152"/>
      <c r="P393" s="152"/>
      <c r="Q393" s="152"/>
      <c r="R393" s="152"/>
      <c r="S393" s="152"/>
      <c r="T393" s="152"/>
      <c r="U393" s="152"/>
      <c r="V393" s="152"/>
      <c r="W393" s="152"/>
      <c r="X393" s="152"/>
      <c r="Y393" s="152"/>
      <c r="Z393" s="152"/>
      <c r="AA393" s="152"/>
      <c r="AB393" s="152"/>
      <c r="AC393" s="152"/>
      <c r="AD393" s="153"/>
    </row>
    <row r="394" spans="1:30">
      <c r="A394" s="154"/>
      <c r="B394" s="151"/>
      <c r="C394" s="149"/>
      <c r="D394" s="150"/>
      <c r="E394" s="151"/>
      <c r="F394" s="152"/>
      <c r="G394" s="152"/>
      <c r="H394" s="152"/>
      <c r="I394" s="152"/>
      <c r="J394" s="152"/>
      <c r="K394" s="152"/>
      <c r="L394" s="152"/>
      <c r="M394" s="152"/>
      <c r="N394" s="152"/>
      <c r="O394" s="152"/>
      <c r="P394" s="152"/>
      <c r="Q394" s="152"/>
      <c r="R394" s="152"/>
      <c r="S394" s="152"/>
      <c r="T394" s="152"/>
      <c r="U394" s="152"/>
      <c r="V394" s="152"/>
      <c r="W394" s="152"/>
      <c r="X394" s="152"/>
      <c r="Y394" s="152"/>
      <c r="Z394" s="152"/>
      <c r="AA394" s="152"/>
      <c r="AB394" s="152"/>
      <c r="AC394" s="152"/>
      <c r="AD394" s="153"/>
    </row>
    <row r="395" spans="1:30">
      <c r="A395" s="154"/>
      <c r="B395" s="151"/>
      <c r="C395" s="149"/>
      <c r="D395" s="150"/>
      <c r="E395" s="151"/>
      <c r="F395" s="152"/>
      <c r="G395" s="152"/>
      <c r="H395" s="152"/>
      <c r="I395" s="152"/>
      <c r="J395" s="152"/>
      <c r="K395" s="152"/>
      <c r="L395" s="152"/>
      <c r="M395" s="152"/>
      <c r="N395" s="152"/>
      <c r="O395" s="152"/>
      <c r="P395" s="152"/>
      <c r="Q395" s="152"/>
      <c r="R395" s="152"/>
      <c r="S395" s="152"/>
      <c r="T395" s="152"/>
      <c r="U395" s="152"/>
      <c r="V395" s="152"/>
      <c r="W395" s="152"/>
      <c r="X395" s="152"/>
      <c r="Y395" s="152"/>
      <c r="Z395" s="152"/>
      <c r="AA395" s="152"/>
      <c r="AB395" s="152"/>
      <c r="AC395" s="152"/>
      <c r="AD395" s="153"/>
    </row>
    <row r="396" spans="1:30">
      <c r="A396" s="154"/>
      <c r="B396" s="151"/>
      <c r="C396" s="149"/>
      <c r="D396" s="150"/>
      <c r="E396" s="151"/>
      <c r="F396" s="152"/>
      <c r="G396" s="152"/>
      <c r="H396" s="152"/>
      <c r="I396" s="152"/>
      <c r="J396" s="152"/>
      <c r="K396" s="152"/>
      <c r="L396" s="152"/>
      <c r="M396" s="152"/>
      <c r="N396" s="152"/>
      <c r="O396" s="152"/>
      <c r="P396" s="152"/>
      <c r="Q396" s="152"/>
      <c r="R396" s="152"/>
      <c r="S396" s="152"/>
      <c r="T396" s="152"/>
      <c r="U396" s="152"/>
      <c r="V396" s="152"/>
      <c r="W396" s="152"/>
      <c r="X396" s="152"/>
      <c r="Y396" s="152"/>
      <c r="Z396" s="152"/>
      <c r="AA396" s="152"/>
      <c r="AB396" s="152"/>
      <c r="AC396" s="152"/>
      <c r="AD396" s="153"/>
    </row>
    <row r="397" spans="1:30">
      <c r="A397" s="154"/>
      <c r="B397" s="151"/>
      <c r="C397" s="149"/>
      <c r="D397" s="150"/>
      <c r="E397" s="151"/>
      <c r="F397" s="152"/>
      <c r="G397" s="152"/>
      <c r="H397" s="152"/>
      <c r="I397" s="152"/>
      <c r="J397" s="152"/>
      <c r="K397" s="152"/>
      <c r="L397" s="152"/>
      <c r="M397" s="152"/>
      <c r="N397" s="152"/>
      <c r="O397" s="152"/>
      <c r="P397" s="152"/>
      <c r="Q397" s="152"/>
      <c r="R397" s="152"/>
      <c r="S397" s="152"/>
      <c r="T397" s="152"/>
      <c r="U397" s="152"/>
      <c r="V397" s="152"/>
      <c r="W397" s="152"/>
      <c r="X397" s="152"/>
      <c r="Y397" s="152"/>
      <c r="Z397" s="152"/>
      <c r="AA397" s="152"/>
      <c r="AB397" s="152"/>
      <c r="AC397" s="152"/>
      <c r="AD397" s="153"/>
    </row>
    <row r="398" spans="1:30">
      <c r="A398" s="154"/>
      <c r="B398" s="151"/>
      <c r="C398" s="149"/>
      <c r="D398" s="150"/>
      <c r="E398" s="151"/>
      <c r="F398" s="152"/>
      <c r="G398" s="152"/>
      <c r="H398" s="152"/>
      <c r="I398" s="152"/>
      <c r="J398" s="152"/>
      <c r="K398" s="152"/>
      <c r="L398" s="152"/>
      <c r="M398" s="152"/>
      <c r="N398" s="152"/>
      <c r="O398" s="152"/>
      <c r="P398" s="152"/>
      <c r="Q398" s="152"/>
      <c r="R398" s="152"/>
      <c r="S398" s="152"/>
      <c r="T398" s="152"/>
      <c r="U398" s="152"/>
      <c r="V398" s="152"/>
      <c r="W398" s="152"/>
      <c r="X398" s="152"/>
      <c r="Y398" s="152"/>
      <c r="Z398" s="152"/>
      <c r="AA398" s="152"/>
      <c r="AB398" s="152"/>
      <c r="AC398" s="152"/>
      <c r="AD398" s="153"/>
    </row>
    <row r="399" spans="1:30">
      <c r="A399" s="154"/>
      <c r="B399" s="151"/>
      <c r="C399" s="149"/>
      <c r="D399" s="150"/>
      <c r="E399" s="151"/>
      <c r="F399" s="152"/>
      <c r="G399" s="152"/>
      <c r="H399" s="152"/>
      <c r="I399" s="152"/>
      <c r="J399" s="152"/>
      <c r="K399" s="152"/>
      <c r="L399" s="152"/>
      <c r="M399" s="152"/>
      <c r="N399" s="152"/>
      <c r="O399" s="152"/>
      <c r="P399" s="152"/>
      <c r="Q399" s="152"/>
      <c r="R399" s="152"/>
      <c r="S399" s="152"/>
      <c r="T399" s="152"/>
      <c r="U399" s="152"/>
      <c r="V399" s="152"/>
      <c r="W399" s="152"/>
      <c r="X399" s="152"/>
      <c r="Y399" s="152"/>
      <c r="Z399" s="152"/>
      <c r="AA399" s="152"/>
      <c r="AB399" s="152"/>
      <c r="AC399" s="152"/>
      <c r="AD399" s="153"/>
    </row>
    <row r="400" spans="1:30">
      <c r="A400" s="154"/>
      <c r="B400" s="151"/>
      <c r="C400" s="149"/>
      <c r="D400" s="150"/>
      <c r="E400" s="151"/>
      <c r="F400" s="152"/>
      <c r="G400" s="152"/>
      <c r="H400" s="152"/>
      <c r="I400" s="152"/>
      <c r="J400" s="152"/>
      <c r="K400" s="152"/>
      <c r="L400" s="152"/>
      <c r="M400" s="152"/>
      <c r="N400" s="152"/>
      <c r="O400" s="152"/>
      <c r="P400" s="152"/>
      <c r="Q400" s="152"/>
      <c r="R400" s="152"/>
      <c r="S400" s="152"/>
      <c r="T400" s="152"/>
      <c r="U400" s="152"/>
      <c r="V400" s="152"/>
      <c r="W400" s="152"/>
      <c r="X400" s="152"/>
      <c r="Y400" s="152"/>
      <c r="Z400" s="152"/>
      <c r="AA400" s="152"/>
      <c r="AB400" s="152"/>
      <c r="AC400" s="152"/>
      <c r="AD400" s="153"/>
    </row>
    <row r="401" spans="1:30">
      <c r="A401" s="154"/>
      <c r="B401" s="151"/>
      <c r="C401" s="149"/>
      <c r="D401" s="150"/>
      <c r="E401" s="151"/>
      <c r="F401" s="152"/>
      <c r="G401" s="152"/>
      <c r="H401" s="152"/>
      <c r="I401" s="152"/>
      <c r="J401" s="152"/>
      <c r="K401" s="152"/>
      <c r="L401" s="152"/>
      <c r="M401" s="152"/>
      <c r="N401" s="152"/>
      <c r="O401" s="152"/>
      <c r="P401" s="152"/>
      <c r="Q401" s="152"/>
      <c r="R401" s="152"/>
      <c r="S401" s="152"/>
      <c r="T401" s="152"/>
      <c r="U401" s="152"/>
      <c r="V401" s="152"/>
      <c r="W401" s="152"/>
      <c r="X401" s="152"/>
      <c r="Y401" s="152"/>
      <c r="Z401" s="152"/>
      <c r="AA401" s="152"/>
      <c r="AB401" s="152"/>
      <c r="AC401" s="152"/>
      <c r="AD401" s="153"/>
    </row>
    <row r="402" spans="1:30">
      <c r="A402" s="154"/>
      <c r="B402" s="151"/>
      <c r="C402" s="149"/>
      <c r="D402" s="150"/>
      <c r="E402" s="151"/>
      <c r="F402" s="152"/>
      <c r="G402" s="152"/>
      <c r="H402" s="152"/>
      <c r="I402" s="152"/>
      <c r="J402" s="152"/>
      <c r="K402" s="152"/>
      <c r="L402" s="152"/>
      <c r="M402" s="152"/>
      <c r="N402" s="152"/>
      <c r="O402" s="152"/>
      <c r="P402" s="152"/>
      <c r="Q402" s="152"/>
      <c r="R402" s="152"/>
      <c r="S402" s="152"/>
      <c r="T402" s="152"/>
      <c r="U402" s="152"/>
      <c r="V402" s="152"/>
      <c r="W402" s="152"/>
      <c r="X402" s="152"/>
      <c r="Y402" s="152"/>
      <c r="Z402" s="152"/>
      <c r="AA402" s="152"/>
      <c r="AB402" s="152"/>
      <c r="AC402" s="152"/>
      <c r="AD402" s="153"/>
    </row>
    <row r="403" spans="1:30">
      <c r="A403" s="154"/>
      <c r="B403" s="151"/>
      <c r="C403" s="149"/>
      <c r="D403" s="150"/>
      <c r="E403" s="151"/>
      <c r="F403" s="152"/>
      <c r="G403" s="152"/>
      <c r="H403" s="152"/>
      <c r="I403" s="152"/>
      <c r="J403" s="152"/>
      <c r="K403" s="152"/>
      <c r="L403" s="152"/>
      <c r="M403" s="152"/>
      <c r="N403" s="152"/>
      <c r="O403" s="152"/>
      <c r="P403" s="152"/>
      <c r="Q403" s="152"/>
      <c r="R403" s="152"/>
      <c r="S403" s="152"/>
      <c r="T403" s="152"/>
      <c r="U403" s="152"/>
      <c r="V403" s="152"/>
      <c r="W403" s="152"/>
      <c r="X403" s="152"/>
      <c r="Y403" s="152"/>
      <c r="Z403" s="152"/>
      <c r="AA403" s="152"/>
      <c r="AB403" s="152"/>
      <c r="AC403" s="152"/>
      <c r="AD403" s="153"/>
    </row>
    <row r="404" spans="1:30">
      <c r="A404" s="154"/>
      <c r="B404" s="151"/>
      <c r="C404" s="149"/>
      <c r="D404" s="150"/>
      <c r="E404" s="151"/>
      <c r="F404" s="152"/>
      <c r="G404" s="152"/>
      <c r="H404" s="152"/>
      <c r="I404" s="152"/>
      <c r="J404" s="152"/>
      <c r="K404" s="152"/>
      <c r="L404" s="152"/>
      <c r="M404" s="152"/>
      <c r="N404" s="152"/>
      <c r="O404" s="152"/>
      <c r="P404" s="152"/>
      <c r="Q404" s="152"/>
      <c r="R404" s="152"/>
      <c r="S404" s="152"/>
      <c r="T404" s="152"/>
      <c r="U404" s="152"/>
      <c r="V404" s="152"/>
      <c r="W404" s="152"/>
      <c r="X404" s="152"/>
      <c r="Y404" s="152"/>
      <c r="Z404" s="152"/>
      <c r="AA404" s="152"/>
      <c r="AB404" s="152"/>
      <c r="AC404" s="152"/>
      <c r="AD404" s="153"/>
    </row>
    <row r="405" spans="1:30">
      <c r="A405" s="154"/>
      <c r="B405" s="151"/>
      <c r="C405" s="149"/>
      <c r="D405" s="150"/>
      <c r="E405" s="151"/>
      <c r="F405" s="152"/>
      <c r="G405" s="152"/>
      <c r="H405" s="152"/>
      <c r="I405" s="152"/>
      <c r="J405" s="152"/>
      <c r="K405" s="152"/>
      <c r="L405" s="152"/>
      <c r="M405" s="152"/>
      <c r="N405" s="152"/>
      <c r="O405" s="152"/>
      <c r="P405" s="152"/>
      <c r="Q405" s="152"/>
      <c r="R405" s="152"/>
      <c r="S405" s="152"/>
      <c r="T405" s="152"/>
      <c r="U405" s="152"/>
      <c r="V405" s="152"/>
      <c r="W405" s="152"/>
      <c r="X405" s="152"/>
      <c r="Y405" s="152"/>
      <c r="Z405" s="152"/>
      <c r="AA405" s="152"/>
      <c r="AB405" s="152"/>
      <c r="AC405" s="152"/>
      <c r="AD405" s="153"/>
    </row>
    <row r="406" spans="1:30">
      <c r="A406" s="154"/>
      <c r="B406" s="151"/>
      <c r="C406" s="149"/>
      <c r="D406" s="150"/>
      <c r="E406" s="151"/>
      <c r="F406" s="152"/>
      <c r="G406" s="152"/>
      <c r="H406" s="152"/>
      <c r="I406" s="152"/>
      <c r="J406" s="152"/>
      <c r="K406" s="152"/>
      <c r="L406" s="152"/>
      <c r="M406" s="152"/>
      <c r="N406" s="152"/>
      <c r="O406" s="152"/>
      <c r="P406" s="152"/>
      <c r="Q406" s="152"/>
      <c r="R406" s="152"/>
      <c r="S406" s="152"/>
      <c r="T406" s="152"/>
      <c r="U406" s="152"/>
      <c r="V406" s="152"/>
      <c r="W406" s="152"/>
      <c r="X406" s="152"/>
      <c r="Y406" s="152"/>
      <c r="Z406" s="152"/>
      <c r="AA406" s="152"/>
      <c r="AB406" s="152"/>
      <c r="AC406" s="152"/>
      <c r="AD406" s="153"/>
    </row>
    <row r="407" spans="1:30">
      <c r="A407" s="154"/>
      <c r="B407" s="151"/>
      <c r="C407" s="149"/>
      <c r="D407" s="150"/>
      <c r="E407" s="151"/>
      <c r="F407" s="152"/>
      <c r="G407" s="152"/>
      <c r="H407" s="152"/>
      <c r="I407" s="152"/>
      <c r="J407" s="152"/>
      <c r="K407" s="152"/>
      <c r="L407" s="152"/>
      <c r="M407" s="152"/>
      <c r="N407" s="152"/>
      <c r="O407" s="152"/>
      <c r="P407" s="152"/>
      <c r="Q407" s="152"/>
      <c r="R407" s="152"/>
      <c r="S407" s="152"/>
      <c r="T407" s="152"/>
      <c r="U407" s="152"/>
      <c r="V407" s="152"/>
      <c r="W407" s="152"/>
      <c r="X407" s="152"/>
      <c r="Y407" s="152"/>
      <c r="Z407" s="152"/>
      <c r="AA407" s="152"/>
      <c r="AB407" s="152"/>
      <c r="AC407" s="152"/>
      <c r="AD407" s="153"/>
    </row>
    <row r="408" spans="1:30">
      <c r="A408" s="154"/>
      <c r="B408" s="151"/>
      <c r="C408" s="149"/>
      <c r="D408" s="150"/>
      <c r="E408" s="151"/>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3"/>
    </row>
    <row r="409" spans="1:30">
      <c r="A409" s="154"/>
      <c r="B409" s="151"/>
      <c r="C409" s="149"/>
      <c r="D409" s="150"/>
      <c r="E409" s="151"/>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3"/>
    </row>
    <row r="410" spans="1:30">
      <c r="A410" s="154"/>
      <c r="B410" s="151"/>
      <c r="C410" s="149"/>
      <c r="D410" s="150"/>
      <c r="E410" s="151"/>
      <c r="F410" s="152"/>
      <c r="G410" s="152"/>
      <c r="H410" s="152"/>
      <c r="I410" s="152"/>
      <c r="J410" s="152"/>
      <c r="K410" s="152"/>
      <c r="L410" s="152"/>
      <c r="M410" s="152"/>
      <c r="N410" s="152"/>
      <c r="O410" s="152"/>
      <c r="P410" s="152"/>
      <c r="Q410" s="152"/>
      <c r="R410" s="152"/>
      <c r="S410" s="152"/>
      <c r="T410" s="152"/>
      <c r="U410" s="152"/>
      <c r="V410" s="152"/>
      <c r="W410" s="152"/>
      <c r="X410" s="152"/>
      <c r="Y410" s="152"/>
      <c r="Z410" s="152"/>
      <c r="AA410" s="152"/>
      <c r="AB410" s="152"/>
      <c r="AC410" s="152"/>
      <c r="AD410" s="153"/>
    </row>
    <row r="411" spans="1:30">
      <c r="A411" s="154"/>
      <c r="B411" s="151"/>
      <c r="C411" s="149"/>
      <c r="D411" s="150"/>
      <c r="E411" s="151"/>
      <c r="F411" s="152"/>
      <c r="G411" s="152"/>
      <c r="H411" s="152"/>
      <c r="I411" s="152"/>
      <c r="J411" s="152"/>
      <c r="K411" s="152"/>
      <c r="L411" s="152"/>
      <c r="M411" s="152"/>
      <c r="N411" s="152"/>
      <c r="O411" s="152"/>
      <c r="P411" s="152"/>
      <c r="Q411" s="152"/>
      <c r="R411" s="152"/>
      <c r="S411" s="152"/>
      <c r="T411" s="152"/>
      <c r="U411" s="152"/>
      <c r="V411" s="152"/>
      <c r="W411" s="152"/>
      <c r="X411" s="152"/>
      <c r="Y411" s="152"/>
      <c r="Z411" s="152"/>
      <c r="AA411" s="152"/>
      <c r="AB411" s="152"/>
      <c r="AC411" s="152"/>
      <c r="AD411" s="153"/>
    </row>
    <row r="412" spans="1:30">
      <c r="A412" s="154"/>
      <c r="B412" s="151"/>
      <c r="C412" s="149"/>
      <c r="D412" s="150"/>
      <c r="E412" s="151"/>
      <c r="F412" s="152"/>
      <c r="G412" s="152"/>
      <c r="H412" s="152"/>
      <c r="I412" s="152"/>
      <c r="J412" s="152"/>
      <c r="K412" s="152"/>
      <c r="L412" s="152"/>
      <c r="M412" s="152"/>
      <c r="N412" s="152"/>
      <c r="O412" s="152"/>
      <c r="P412" s="152"/>
      <c r="Q412" s="152"/>
      <c r="R412" s="152"/>
      <c r="S412" s="152"/>
      <c r="T412" s="152"/>
      <c r="U412" s="152"/>
      <c r="V412" s="152"/>
      <c r="W412" s="152"/>
      <c r="X412" s="152"/>
      <c r="Y412" s="152"/>
      <c r="Z412" s="152"/>
      <c r="AA412" s="152"/>
      <c r="AB412" s="152"/>
      <c r="AC412" s="152"/>
      <c r="AD412" s="153"/>
    </row>
    <row r="413" spans="1:30">
      <c r="A413" s="154"/>
      <c r="B413" s="151"/>
      <c r="C413" s="149"/>
      <c r="D413" s="150"/>
      <c r="E413" s="151"/>
      <c r="F413" s="152"/>
      <c r="G413" s="152"/>
      <c r="H413" s="152"/>
      <c r="I413" s="152"/>
      <c r="J413" s="152"/>
      <c r="K413" s="152"/>
      <c r="L413" s="152"/>
      <c r="M413" s="152"/>
      <c r="N413" s="152"/>
      <c r="O413" s="152"/>
      <c r="P413" s="152"/>
      <c r="Q413" s="152"/>
      <c r="R413" s="152"/>
      <c r="S413" s="152"/>
      <c r="T413" s="152"/>
      <c r="U413" s="152"/>
      <c r="V413" s="152"/>
      <c r="W413" s="152"/>
      <c r="X413" s="152"/>
      <c r="Y413" s="152"/>
      <c r="Z413" s="152"/>
      <c r="AA413" s="152"/>
      <c r="AB413" s="152"/>
      <c r="AC413" s="152"/>
      <c r="AD413" s="153"/>
    </row>
    <row r="414" spans="1:30">
      <c r="A414" s="154"/>
      <c r="B414" s="151"/>
      <c r="C414" s="149"/>
      <c r="D414" s="150"/>
      <c r="E414" s="151"/>
      <c r="F414" s="152"/>
      <c r="G414" s="152"/>
      <c r="H414" s="152"/>
      <c r="I414" s="152"/>
      <c r="J414" s="152"/>
      <c r="K414" s="152"/>
      <c r="L414" s="152"/>
      <c r="M414" s="152"/>
      <c r="N414" s="152"/>
      <c r="O414" s="152"/>
      <c r="P414" s="152"/>
      <c r="Q414" s="152"/>
      <c r="R414" s="152"/>
      <c r="S414" s="152"/>
      <c r="T414" s="152"/>
      <c r="U414" s="152"/>
      <c r="V414" s="152"/>
      <c r="W414" s="152"/>
      <c r="X414" s="152"/>
      <c r="Y414" s="152"/>
      <c r="Z414" s="152"/>
      <c r="AA414" s="152"/>
      <c r="AB414" s="152"/>
      <c r="AC414" s="152"/>
      <c r="AD414" s="153"/>
    </row>
    <row r="415" spans="1:30">
      <c r="A415" s="154"/>
      <c r="B415" s="151"/>
      <c r="C415" s="149"/>
      <c r="D415" s="150"/>
      <c r="E415" s="151"/>
      <c r="F415" s="152"/>
      <c r="G415" s="152"/>
      <c r="H415" s="152"/>
      <c r="I415" s="152"/>
      <c r="J415" s="152"/>
      <c r="K415" s="152"/>
      <c r="L415" s="152"/>
      <c r="M415" s="152"/>
      <c r="N415" s="152"/>
      <c r="O415" s="152"/>
      <c r="P415" s="152"/>
      <c r="Q415" s="152"/>
      <c r="R415" s="152"/>
      <c r="S415" s="152"/>
      <c r="T415" s="152"/>
      <c r="U415" s="152"/>
      <c r="V415" s="152"/>
      <c r="W415" s="152"/>
      <c r="X415" s="152"/>
      <c r="Y415" s="152"/>
      <c r="Z415" s="152"/>
      <c r="AA415" s="152"/>
      <c r="AB415" s="152"/>
      <c r="AC415" s="152"/>
      <c r="AD415" s="153"/>
    </row>
    <row r="416" spans="1:30">
      <c r="A416" s="154"/>
      <c r="B416" s="151"/>
      <c r="C416" s="149"/>
      <c r="D416" s="150"/>
      <c r="E416" s="151"/>
      <c r="F416" s="152"/>
      <c r="G416" s="152"/>
      <c r="H416" s="152"/>
      <c r="I416" s="152"/>
      <c r="J416" s="152"/>
      <c r="K416" s="152"/>
      <c r="L416" s="152"/>
      <c r="M416" s="152"/>
      <c r="N416" s="152"/>
      <c r="O416" s="152"/>
      <c r="P416" s="152"/>
      <c r="Q416" s="152"/>
      <c r="R416" s="152"/>
      <c r="S416" s="152"/>
      <c r="T416" s="152"/>
      <c r="U416" s="152"/>
      <c r="V416" s="152"/>
      <c r="W416" s="152"/>
      <c r="X416" s="152"/>
      <c r="Y416" s="152"/>
      <c r="Z416" s="152"/>
      <c r="AA416" s="152"/>
      <c r="AB416" s="152"/>
      <c r="AC416" s="152"/>
      <c r="AD416" s="153"/>
    </row>
    <row r="417" spans="1:30">
      <c r="A417" s="154"/>
      <c r="B417" s="151"/>
      <c r="C417" s="149"/>
      <c r="D417" s="150"/>
      <c r="E417" s="151"/>
      <c r="F417" s="152"/>
      <c r="G417" s="152"/>
      <c r="H417" s="152"/>
      <c r="I417" s="152"/>
      <c r="J417" s="152"/>
      <c r="K417" s="152"/>
      <c r="L417" s="152"/>
      <c r="M417" s="152"/>
      <c r="N417" s="152"/>
      <c r="O417" s="152"/>
      <c r="P417" s="152"/>
      <c r="Q417" s="152"/>
      <c r="R417" s="152"/>
      <c r="S417" s="152"/>
      <c r="T417" s="152"/>
      <c r="U417" s="152"/>
      <c r="V417" s="152"/>
      <c r="W417" s="152"/>
      <c r="X417" s="152"/>
      <c r="Y417" s="152"/>
      <c r="Z417" s="152"/>
      <c r="AA417" s="152"/>
      <c r="AB417" s="152"/>
      <c r="AC417" s="152"/>
      <c r="AD417" s="153"/>
    </row>
    <row r="418" spans="1:30">
      <c r="A418" s="154"/>
      <c r="B418" s="151"/>
      <c r="C418" s="149"/>
      <c r="D418" s="150"/>
      <c r="E418" s="151"/>
      <c r="F418" s="152"/>
      <c r="G418" s="152"/>
      <c r="H418" s="152"/>
      <c r="I418" s="152"/>
      <c r="J418" s="152"/>
      <c r="K418" s="152"/>
      <c r="L418" s="152"/>
      <c r="M418" s="152"/>
      <c r="N418" s="152"/>
      <c r="O418" s="152"/>
      <c r="P418" s="152"/>
      <c r="Q418" s="152"/>
      <c r="R418" s="152"/>
      <c r="S418" s="152"/>
      <c r="T418" s="152"/>
      <c r="U418" s="152"/>
      <c r="V418" s="152"/>
      <c r="W418" s="152"/>
      <c r="X418" s="152"/>
      <c r="Y418" s="152"/>
      <c r="Z418" s="152"/>
      <c r="AA418" s="152"/>
      <c r="AB418" s="152"/>
      <c r="AC418" s="152"/>
      <c r="AD418" s="153"/>
    </row>
    <row r="419" spans="1:30">
      <c r="A419" s="154"/>
      <c r="B419" s="151"/>
      <c r="C419" s="149"/>
      <c r="D419" s="150"/>
      <c r="E419" s="151"/>
      <c r="F419" s="152"/>
      <c r="G419" s="152"/>
      <c r="H419" s="152"/>
      <c r="I419" s="152"/>
      <c r="J419" s="152"/>
      <c r="K419" s="152"/>
      <c r="L419" s="152"/>
      <c r="M419" s="152"/>
      <c r="N419" s="152"/>
      <c r="O419" s="152"/>
      <c r="P419" s="152"/>
      <c r="Q419" s="152"/>
      <c r="R419" s="152"/>
      <c r="S419" s="152"/>
      <c r="T419" s="152"/>
      <c r="U419" s="152"/>
      <c r="V419" s="152"/>
      <c r="W419" s="152"/>
      <c r="X419" s="152"/>
      <c r="Y419" s="152"/>
      <c r="Z419" s="152"/>
      <c r="AA419" s="152"/>
      <c r="AB419" s="152"/>
      <c r="AC419" s="152"/>
      <c r="AD419" s="153"/>
    </row>
    <row r="420" spans="1:30">
      <c r="A420" s="154"/>
      <c r="B420" s="151"/>
      <c r="C420" s="149"/>
      <c r="D420" s="150"/>
      <c r="E420" s="151"/>
      <c r="F420" s="152"/>
      <c r="G420" s="152"/>
      <c r="H420" s="152"/>
      <c r="I420" s="152"/>
      <c r="J420" s="152"/>
      <c r="K420" s="152"/>
      <c r="L420" s="152"/>
      <c r="M420" s="152"/>
      <c r="N420" s="152"/>
      <c r="O420" s="152"/>
      <c r="P420" s="152"/>
      <c r="Q420" s="152"/>
      <c r="R420" s="152"/>
      <c r="S420" s="152"/>
      <c r="T420" s="152"/>
      <c r="U420" s="152"/>
      <c r="V420" s="152"/>
      <c r="W420" s="152"/>
      <c r="X420" s="152"/>
      <c r="Y420" s="152"/>
      <c r="Z420" s="152"/>
      <c r="AA420" s="152"/>
      <c r="AB420" s="152"/>
      <c r="AC420" s="152"/>
      <c r="AD420" s="153"/>
    </row>
    <row r="421" spans="1:30">
      <c r="A421" s="154"/>
      <c r="B421" s="151"/>
      <c r="C421" s="149"/>
      <c r="D421" s="150"/>
      <c r="E421" s="151"/>
      <c r="F421" s="152"/>
      <c r="G421" s="152"/>
      <c r="H421" s="152"/>
      <c r="I421" s="152"/>
      <c r="J421" s="152"/>
      <c r="K421" s="152"/>
      <c r="L421" s="152"/>
      <c r="M421" s="152"/>
      <c r="N421" s="152"/>
      <c r="O421" s="152"/>
      <c r="P421" s="152"/>
      <c r="Q421" s="152"/>
      <c r="R421" s="152"/>
      <c r="S421" s="152"/>
      <c r="T421" s="152"/>
      <c r="U421" s="152"/>
      <c r="V421" s="152"/>
      <c r="W421" s="152"/>
      <c r="X421" s="152"/>
      <c r="Y421" s="152"/>
      <c r="Z421" s="152"/>
      <c r="AA421" s="152"/>
      <c r="AB421" s="152"/>
      <c r="AC421" s="152"/>
      <c r="AD421" s="153"/>
    </row>
    <row r="422" spans="1:30">
      <c r="A422" s="154"/>
      <c r="B422" s="151"/>
      <c r="C422" s="149"/>
      <c r="D422" s="150"/>
      <c r="E422" s="151"/>
      <c r="F422" s="152"/>
      <c r="G422" s="152"/>
      <c r="H422" s="152"/>
      <c r="I422" s="152"/>
      <c r="J422" s="152"/>
      <c r="K422" s="152"/>
      <c r="L422" s="152"/>
      <c r="M422" s="152"/>
      <c r="N422" s="152"/>
      <c r="O422" s="152"/>
      <c r="P422" s="152"/>
      <c r="Q422" s="152"/>
      <c r="R422" s="152"/>
      <c r="S422" s="152"/>
      <c r="T422" s="152"/>
      <c r="U422" s="152"/>
      <c r="V422" s="152"/>
      <c r="W422" s="152"/>
      <c r="X422" s="152"/>
      <c r="Y422" s="152"/>
      <c r="Z422" s="152"/>
      <c r="AA422" s="152"/>
      <c r="AB422" s="152"/>
      <c r="AC422" s="152"/>
      <c r="AD422" s="153"/>
    </row>
    <row r="423" spans="1:30">
      <c r="A423" s="154"/>
      <c r="B423" s="151"/>
      <c r="C423" s="149"/>
      <c r="D423" s="150"/>
      <c r="E423" s="151"/>
      <c r="F423" s="152"/>
      <c r="G423" s="152"/>
      <c r="H423" s="152"/>
      <c r="I423" s="152"/>
      <c r="J423" s="152"/>
      <c r="K423" s="152"/>
      <c r="L423" s="152"/>
      <c r="M423" s="152"/>
      <c r="N423" s="152"/>
      <c r="O423" s="152"/>
      <c r="P423" s="152"/>
      <c r="Q423" s="152"/>
      <c r="R423" s="152"/>
      <c r="S423" s="152"/>
      <c r="T423" s="152"/>
      <c r="U423" s="152"/>
      <c r="V423" s="152"/>
      <c r="W423" s="152"/>
      <c r="X423" s="152"/>
      <c r="Y423" s="152"/>
      <c r="Z423" s="152"/>
      <c r="AA423" s="152"/>
      <c r="AB423" s="152"/>
      <c r="AC423" s="152"/>
      <c r="AD423" s="153"/>
    </row>
    <row r="424" spans="1:30">
      <c r="A424" s="154"/>
      <c r="B424" s="151"/>
      <c r="C424" s="149"/>
      <c r="D424" s="150"/>
      <c r="E424" s="151"/>
      <c r="F424" s="152"/>
      <c r="G424" s="152"/>
      <c r="H424" s="152"/>
      <c r="I424" s="152"/>
      <c r="J424" s="152"/>
      <c r="K424" s="152"/>
      <c r="L424" s="152"/>
      <c r="M424" s="152"/>
      <c r="N424" s="152"/>
      <c r="O424" s="152"/>
      <c r="P424" s="152"/>
      <c r="Q424" s="152"/>
      <c r="R424" s="152"/>
      <c r="S424" s="152"/>
      <c r="T424" s="152"/>
      <c r="U424" s="152"/>
      <c r="V424" s="152"/>
      <c r="W424" s="152"/>
      <c r="X424" s="152"/>
      <c r="Y424" s="152"/>
      <c r="Z424" s="152"/>
      <c r="AA424" s="152"/>
      <c r="AB424" s="152"/>
      <c r="AC424" s="152"/>
      <c r="AD424" s="153"/>
    </row>
    <row r="425" spans="1:30">
      <c r="A425" s="154"/>
      <c r="B425" s="151"/>
      <c r="C425" s="149"/>
      <c r="D425" s="150"/>
      <c r="E425" s="151"/>
      <c r="F425" s="152"/>
      <c r="G425" s="152"/>
      <c r="H425" s="152"/>
      <c r="I425" s="152"/>
      <c r="J425" s="152"/>
      <c r="K425" s="152"/>
      <c r="L425" s="152"/>
      <c r="M425" s="152"/>
      <c r="N425" s="152"/>
      <c r="O425" s="152"/>
      <c r="P425" s="152"/>
      <c r="Q425" s="152"/>
      <c r="R425" s="152"/>
      <c r="S425" s="152"/>
      <c r="T425" s="152"/>
      <c r="U425" s="152"/>
      <c r="V425" s="152"/>
      <c r="W425" s="152"/>
      <c r="X425" s="152"/>
      <c r="Y425" s="152"/>
      <c r="Z425" s="152"/>
      <c r="AA425" s="152"/>
      <c r="AB425" s="152"/>
      <c r="AC425" s="152"/>
      <c r="AD425" s="153"/>
    </row>
    <row r="426" spans="1:30">
      <c r="A426" s="154"/>
      <c r="B426" s="151"/>
      <c r="C426" s="149"/>
      <c r="D426" s="150"/>
      <c r="E426" s="151"/>
      <c r="F426" s="152"/>
      <c r="G426" s="152"/>
      <c r="H426" s="152"/>
      <c r="I426" s="152"/>
      <c r="J426" s="152"/>
      <c r="K426" s="152"/>
      <c r="L426" s="152"/>
      <c r="M426" s="152"/>
      <c r="N426" s="152"/>
      <c r="O426" s="152"/>
      <c r="P426" s="152"/>
      <c r="Q426" s="152"/>
      <c r="R426" s="152"/>
      <c r="S426" s="152"/>
      <c r="T426" s="152"/>
      <c r="U426" s="152"/>
      <c r="V426" s="152"/>
      <c r="W426" s="152"/>
      <c r="X426" s="152"/>
      <c r="Y426" s="152"/>
      <c r="Z426" s="152"/>
      <c r="AA426" s="152"/>
      <c r="AB426" s="152"/>
      <c r="AC426" s="152"/>
      <c r="AD426" s="153"/>
    </row>
    <row r="427" spans="1:30">
      <c r="A427" s="154"/>
      <c r="B427" s="151"/>
      <c r="C427" s="149"/>
      <c r="D427" s="150"/>
      <c r="E427" s="151"/>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3"/>
    </row>
    <row r="428" spans="1:30">
      <c r="A428" s="154"/>
      <c r="B428" s="151"/>
      <c r="C428" s="149"/>
      <c r="D428" s="150"/>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3"/>
    </row>
    <row r="429" spans="1:30">
      <c r="A429" s="154"/>
      <c r="B429" s="151"/>
      <c r="C429" s="149"/>
      <c r="D429" s="150"/>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3"/>
    </row>
    <row r="430" spans="1:30">
      <c r="A430" s="154"/>
      <c r="B430" s="151"/>
      <c r="C430" s="149"/>
      <c r="D430" s="150"/>
      <c r="E430" s="151"/>
      <c r="F430" s="152"/>
      <c r="G430" s="152"/>
      <c r="H430" s="152"/>
      <c r="I430" s="152"/>
      <c r="J430" s="152"/>
      <c r="K430" s="152"/>
      <c r="L430" s="152"/>
      <c r="M430" s="152"/>
      <c r="N430" s="152"/>
      <c r="O430" s="152"/>
      <c r="P430" s="152"/>
      <c r="Q430" s="152"/>
      <c r="R430" s="152"/>
      <c r="S430" s="152"/>
      <c r="T430" s="152"/>
      <c r="U430" s="152"/>
      <c r="V430" s="152"/>
      <c r="W430" s="152"/>
      <c r="X430" s="152"/>
      <c r="Y430" s="152"/>
      <c r="Z430" s="152"/>
      <c r="AA430" s="152"/>
      <c r="AB430" s="152"/>
      <c r="AC430" s="152"/>
      <c r="AD430" s="153"/>
    </row>
    <row r="431" spans="1:30">
      <c r="A431" s="154"/>
      <c r="B431" s="151"/>
      <c r="C431" s="149"/>
      <c r="D431" s="150"/>
      <c r="E431" s="151"/>
      <c r="F431" s="152"/>
      <c r="G431" s="152"/>
      <c r="H431" s="152"/>
      <c r="I431" s="152"/>
      <c r="J431" s="152"/>
      <c r="K431" s="152"/>
      <c r="L431" s="152"/>
      <c r="M431" s="152"/>
      <c r="N431" s="152"/>
      <c r="O431" s="152"/>
      <c r="P431" s="152"/>
      <c r="Q431" s="152"/>
      <c r="R431" s="152"/>
      <c r="S431" s="152"/>
      <c r="T431" s="152"/>
      <c r="U431" s="152"/>
      <c r="V431" s="152"/>
      <c r="W431" s="152"/>
      <c r="X431" s="152"/>
      <c r="Y431" s="152"/>
      <c r="Z431" s="152"/>
      <c r="AA431" s="152"/>
      <c r="AB431" s="152"/>
      <c r="AC431" s="152"/>
      <c r="AD431" s="153"/>
    </row>
    <row r="432" spans="1:30">
      <c r="A432" s="154"/>
      <c r="B432" s="151"/>
      <c r="C432" s="149"/>
      <c r="D432" s="150"/>
      <c r="E432" s="151"/>
      <c r="F432" s="152"/>
      <c r="G432" s="152"/>
      <c r="H432" s="152"/>
      <c r="I432" s="152"/>
      <c r="J432" s="152"/>
      <c r="K432" s="152"/>
      <c r="L432" s="152"/>
      <c r="M432" s="152"/>
      <c r="N432" s="152"/>
      <c r="O432" s="152"/>
      <c r="P432" s="152"/>
      <c r="Q432" s="152"/>
      <c r="R432" s="152"/>
      <c r="S432" s="152"/>
      <c r="T432" s="152"/>
      <c r="U432" s="152"/>
      <c r="V432" s="152"/>
      <c r="W432" s="152"/>
      <c r="X432" s="152"/>
      <c r="Y432" s="152"/>
      <c r="Z432" s="152"/>
      <c r="AA432" s="152"/>
      <c r="AB432" s="152"/>
      <c r="AC432" s="152"/>
      <c r="AD432" s="153"/>
    </row>
    <row r="433" spans="1:30">
      <c r="A433" s="154"/>
      <c r="B433" s="151"/>
      <c r="C433" s="149"/>
      <c r="D433" s="150"/>
      <c r="E433" s="151"/>
      <c r="F433" s="152"/>
      <c r="G433" s="152"/>
      <c r="H433" s="152"/>
      <c r="I433" s="152"/>
      <c r="J433" s="152"/>
      <c r="K433" s="152"/>
      <c r="L433" s="152"/>
      <c r="M433" s="152"/>
      <c r="N433" s="152"/>
      <c r="O433" s="152"/>
      <c r="P433" s="152"/>
      <c r="Q433" s="152"/>
      <c r="R433" s="152"/>
      <c r="S433" s="152"/>
      <c r="T433" s="152"/>
      <c r="U433" s="152"/>
      <c r="V433" s="152"/>
      <c r="W433" s="152"/>
      <c r="X433" s="152"/>
      <c r="Y433" s="152"/>
      <c r="Z433" s="152"/>
      <c r="AA433" s="152"/>
      <c r="AB433" s="152"/>
      <c r="AC433" s="152"/>
      <c r="AD433" s="153"/>
    </row>
    <row r="434" spans="1:30">
      <c r="A434" s="154"/>
      <c r="B434" s="151"/>
      <c r="C434" s="149"/>
      <c r="D434" s="150"/>
      <c r="E434" s="151"/>
      <c r="F434" s="152"/>
      <c r="G434" s="152"/>
      <c r="H434" s="152"/>
      <c r="I434" s="152"/>
      <c r="J434" s="152"/>
      <c r="K434" s="152"/>
      <c r="L434" s="152"/>
      <c r="M434" s="152"/>
      <c r="N434" s="152"/>
      <c r="O434" s="152"/>
      <c r="P434" s="152"/>
      <c r="Q434" s="152"/>
      <c r="R434" s="152"/>
      <c r="S434" s="152"/>
      <c r="T434" s="152"/>
      <c r="U434" s="152"/>
      <c r="V434" s="152"/>
      <c r="W434" s="152"/>
      <c r="X434" s="152"/>
      <c r="Y434" s="152"/>
      <c r="Z434" s="152"/>
      <c r="AA434" s="152"/>
      <c r="AB434" s="152"/>
      <c r="AC434" s="152"/>
      <c r="AD434" s="153"/>
    </row>
    <row r="435" spans="1:30">
      <c r="A435" s="154"/>
      <c r="B435" s="151"/>
      <c r="C435" s="149"/>
      <c r="D435" s="150"/>
      <c r="E435" s="151"/>
      <c r="F435" s="152"/>
      <c r="G435" s="152"/>
      <c r="H435" s="152"/>
      <c r="I435" s="152"/>
      <c r="J435" s="152"/>
      <c r="K435" s="152"/>
      <c r="L435" s="152"/>
      <c r="M435" s="152"/>
      <c r="N435" s="152"/>
      <c r="O435" s="152"/>
      <c r="P435" s="152"/>
      <c r="Q435" s="152"/>
      <c r="R435" s="152"/>
      <c r="S435" s="152"/>
      <c r="T435" s="152"/>
      <c r="U435" s="152"/>
      <c r="V435" s="152"/>
      <c r="W435" s="152"/>
      <c r="X435" s="152"/>
      <c r="Y435" s="152"/>
      <c r="Z435" s="152"/>
      <c r="AA435" s="152"/>
      <c r="AB435" s="152"/>
      <c r="AC435" s="152"/>
      <c r="AD435" s="153"/>
    </row>
    <row r="436" spans="1:30">
      <c r="A436" s="154"/>
      <c r="B436" s="151"/>
      <c r="C436" s="149"/>
      <c r="D436" s="150"/>
      <c r="E436" s="151"/>
      <c r="F436" s="152"/>
      <c r="G436" s="152"/>
      <c r="H436" s="152"/>
      <c r="I436" s="152"/>
      <c r="J436" s="152"/>
      <c r="K436" s="152"/>
      <c r="L436" s="152"/>
      <c r="M436" s="152"/>
      <c r="N436" s="152"/>
      <c r="O436" s="152"/>
      <c r="P436" s="152"/>
      <c r="Q436" s="152"/>
      <c r="R436" s="152"/>
      <c r="S436" s="152"/>
      <c r="T436" s="152"/>
      <c r="U436" s="152"/>
      <c r="V436" s="152"/>
      <c r="W436" s="152"/>
      <c r="X436" s="152"/>
      <c r="Y436" s="152"/>
      <c r="Z436" s="152"/>
      <c r="AA436" s="152"/>
      <c r="AB436" s="152"/>
      <c r="AC436" s="152"/>
      <c r="AD436" s="153"/>
    </row>
    <row r="437" spans="1:30">
      <c r="A437" s="154"/>
      <c r="B437" s="151"/>
      <c r="C437" s="149"/>
      <c r="D437" s="150"/>
      <c r="E437" s="151"/>
      <c r="F437" s="152"/>
      <c r="G437" s="152"/>
      <c r="H437" s="152"/>
      <c r="I437" s="152"/>
      <c r="J437" s="152"/>
      <c r="K437" s="152"/>
      <c r="L437" s="152"/>
      <c r="M437" s="152"/>
      <c r="N437" s="152"/>
      <c r="O437" s="152"/>
      <c r="P437" s="152"/>
      <c r="Q437" s="152"/>
      <c r="R437" s="152"/>
      <c r="S437" s="152"/>
      <c r="T437" s="152"/>
      <c r="U437" s="152"/>
      <c r="V437" s="152"/>
      <c r="W437" s="152"/>
      <c r="X437" s="152"/>
      <c r="Y437" s="152"/>
      <c r="Z437" s="152"/>
      <c r="AA437" s="152"/>
      <c r="AB437" s="152"/>
      <c r="AC437" s="152"/>
      <c r="AD437" s="153"/>
    </row>
    <row r="438" spans="1:30">
      <c r="A438" s="154"/>
      <c r="B438" s="151"/>
      <c r="C438" s="149"/>
      <c r="D438" s="150"/>
      <c r="E438" s="151"/>
      <c r="F438" s="152"/>
      <c r="G438" s="152"/>
      <c r="H438" s="152"/>
      <c r="I438" s="152"/>
      <c r="J438" s="152"/>
      <c r="K438" s="152"/>
      <c r="L438" s="152"/>
      <c r="M438" s="152"/>
      <c r="N438" s="152"/>
      <c r="O438" s="152"/>
      <c r="P438" s="152"/>
      <c r="Q438" s="152"/>
      <c r="R438" s="152"/>
      <c r="S438" s="152"/>
      <c r="T438" s="152"/>
      <c r="U438" s="152"/>
      <c r="V438" s="152"/>
      <c r="W438" s="152"/>
      <c r="X438" s="152"/>
      <c r="Y438" s="152"/>
      <c r="Z438" s="152"/>
      <c r="AA438" s="152"/>
      <c r="AB438" s="152"/>
      <c r="AC438" s="152"/>
      <c r="AD438" s="153"/>
    </row>
    <row r="439" spans="1:30">
      <c r="A439" s="154"/>
      <c r="B439" s="151"/>
      <c r="C439" s="149"/>
      <c r="D439" s="150"/>
      <c r="E439" s="151"/>
      <c r="F439" s="152"/>
      <c r="G439" s="152"/>
      <c r="H439" s="152"/>
      <c r="I439" s="152"/>
      <c r="J439" s="152"/>
      <c r="K439" s="152"/>
      <c r="L439" s="152"/>
      <c r="M439" s="152"/>
      <c r="N439" s="152"/>
      <c r="O439" s="152"/>
      <c r="P439" s="152"/>
      <c r="Q439" s="152"/>
      <c r="R439" s="152"/>
      <c r="S439" s="152"/>
      <c r="T439" s="152"/>
      <c r="U439" s="152"/>
      <c r="V439" s="152"/>
      <c r="W439" s="152"/>
      <c r="X439" s="152"/>
      <c r="Y439" s="152"/>
      <c r="Z439" s="152"/>
      <c r="AA439" s="152"/>
      <c r="AB439" s="152"/>
      <c r="AC439" s="152"/>
      <c r="AD439" s="153"/>
    </row>
    <row r="440" spans="1:30">
      <c r="A440" s="154"/>
      <c r="B440" s="151"/>
      <c r="C440" s="149"/>
      <c r="D440" s="150"/>
      <c r="E440" s="151"/>
      <c r="F440" s="152"/>
      <c r="G440" s="152"/>
      <c r="H440" s="152"/>
      <c r="I440" s="152"/>
      <c r="J440" s="152"/>
      <c r="K440" s="152"/>
      <c r="L440" s="152"/>
      <c r="M440" s="152"/>
      <c r="N440" s="152"/>
      <c r="O440" s="152"/>
      <c r="P440" s="152"/>
      <c r="Q440" s="152"/>
      <c r="R440" s="152"/>
      <c r="S440" s="152"/>
      <c r="T440" s="152"/>
      <c r="U440" s="152"/>
      <c r="V440" s="152"/>
      <c r="W440" s="152"/>
      <c r="X440" s="152"/>
      <c r="Y440" s="152"/>
      <c r="Z440" s="152"/>
      <c r="AA440" s="152"/>
      <c r="AB440" s="152"/>
      <c r="AC440" s="152"/>
      <c r="AD440" s="153"/>
    </row>
    <row r="441" spans="1:30">
      <c r="A441" s="154"/>
      <c r="B441" s="151"/>
      <c r="C441" s="149"/>
      <c r="D441" s="150"/>
      <c r="E441" s="151"/>
      <c r="F441" s="152"/>
      <c r="G441" s="152"/>
      <c r="H441" s="152"/>
      <c r="I441" s="152"/>
      <c r="J441" s="152"/>
      <c r="K441" s="152"/>
      <c r="L441" s="152"/>
      <c r="M441" s="152"/>
      <c r="N441" s="152"/>
      <c r="O441" s="152"/>
      <c r="P441" s="152"/>
      <c r="Q441" s="152"/>
      <c r="R441" s="152"/>
      <c r="S441" s="152"/>
      <c r="T441" s="152"/>
      <c r="U441" s="152"/>
      <c r="V441" s="152"/>
      <c r="W441" s="152"/>
      <c r="X441" s="152"/>
      <c r="Y441" s="152"/>
      <c r="Z441" s="152"/>
      <c r="AA441" s="152"/>
      <c r="AB441" s="152"/>
      <c r="AC441" s="152"/>
      <c r="AD441" s="153"/>
    </row>
    <row r="442" spans="1:30">
      <c r="A442" s="154"/>
      <c r="B442" s="151"/>
      <c r="C442" s="149"/>
      <c r="D442" s="150"/>
      <c r="E442" s="151"/>
      <c r="F442" s="152"/>
      <c r="G442" s="152"/>
      <c r="H442" s="152"/>
      <c r="I442" s="152"/>
      <c r="J442" s="152"/>
      <c r="K442" s="152"/>
      <c r="L442" s="152"/>
      <c r="M442" s="152"/>
      <c r="N442" s="152"/>
      <c r="O442" s="152"/>
      <c r="P442" s="152"/>
      <c r="Q442" s="152"/>
      <c r="R442" s="152"/>
      <c r="S442" s="152"/>
      <c r="T442" s="152"/>
      <c r="U442" s="152"/>
      <c r="V442" s="152"/>
      <c r="W442" s="152"/>
      <c r="X442" s="152"/>
      <c r="Y442" s="152"/>
      <c r="Z442" s="152"/>
      <c r="AA442" s="152"/>
      <c r="AB442" s="152"/>
      <c r="AC442" s="152"/>
      <c r="AD442" s="153"/>
    </row>
    <row r="443" spans="1:30">
      <c r="A443" s="154"/>
      <c r="B443" s="151"/>
      <c r="C443" s="149"/>
      <c r="D443" s="150"/>
      <c r="E443" s="151"/>
      <c r="F443" s="152"/>
      <c r="G443" s="152"/>
      <c r="H443" s="152"/>
      <c r="I443" s="152"/>
      <c r="J443" s="152"/>
      <c r="K443" s="152"/>
      <c r="L443" s="152"/>
      <c r="M443" s="152"/>
      <c r="N443" s="152"/>
      <c r="O443" s="152"/>
      <c r="P443" s="152"/>
      <c r="Q443" s="152"/>
      <c r="R443" s="152"/>
      <c r="S443" s="152"/>
      <c r="T443" s="152"/>
      <c r="U443" s="152"/>
      <c r="V443" s="152"/>
      <c r="W443" s="152"/>
      <c r="X443" s="152"/>
      <c r="Y443" s="152"/>
      <c r="Z443" s="152"/>
      <c r="AA443" s="152"/>
      <c r="AB443" s="152"/>
      <c r="AC443" s="152"/>
      <c r="AD443" s="153"/>
    </row>
    <row r="444" spans="1:30">
      <c r="A444" s="154"/>
      <c r="B444" s="151"/>
      <c r="C444" s="149"/>
      <c r="D444" s="150"/>
      <c r="E444" s="151"/>
      <c r="F444" s="152"/>
      <c r="G444" s="152"/>
      <c r="H444" s="152"/>
      <c r="I444" s="152"/>
      <c r="J444" s="152"/>
      <c r="K444" s="152"/>
      <c r="L444" s="152"/>
      <c r="M444" s="152"/>
      <c r="N444" s="152"/>
      <c r="O444" s="152"/>
      <c r="P444" s="152"/>
      <c r="Q444" s="152"/>
      <c r="R444" s="152"/>
      <c r="S444" s="152"/>
      <c r="T444" s="152"/>
      <c r="U444" s="152"/>
      <c r="V444" s="152"/>
      <c r="W444" s="152"/>
      <c r="X444" s="152"/>
      <c r="Y444" s="152"/>
      <c r="Z444" s="152"/>
      <c r="AA444" s="152"/>
      <c r="AB444" s="152"/>
      <c r="AC444" s="152"/>
      <c r="AD444" s="153"/>
    </row>
    <row r="445" spans="1:30">
      <c r="A445" s="154"/>
      <c r="B445" s="151"/>
      <c r="C445" s="149"/>
      <c r="D445" s="150"/>
      <c r="E445" s="151"/>
      <c r="F445" s="152"/>
      <c r="G445" s="152"/>
      <c r="H445" s="152"/>
      <c r="I445" s="152"/>
      <c r="J445" s="152"/>
      <c r="K445" s="152"/>
      <c r="L445" s="152"/>
      <c r="M445" s="152"/>
      <c r="N445" s="152"/>
      <c r="O445" s="152"/>
      <c r="P445" s="152"/>
      <c r="Q445" s="152"/>
      <c r="R445" s="152"/>
      <c r="S445" s="152"/>
      <c r="T445" s="152"/>
      <c r="U445" s="152"/>
      <c r="V445" s="152"/>
      <c r="W445" s="152"/>
      <c r="X445" s="152"/>
      <c r="Y445" s="152"/>
      <c r="Z445" s="152"/>
      <c r="AA445" s="152"/>
      <c r="AB445" s="152"/>
      <c r="AC445" s="152"/>
      <c r="AD445" s="153"/>
    </row>
    <row r="446" spans="1:30">
      <c r="A446" s="154"/>
      <c r="B446" s="151"/>
      <c r="C446" s="149"/>
      <c r="D446" s="150"/>
      <c r="E446" s="151"/>
      <c r="F446" s="152"/>
      <c r="G446" s="152"/>
      <c r="H446" s="152"/>
      <c r="I446" s="152"/>
      <c r="J446" s="152"/>
      <c r="K446" s="152"/>
      <c r="L446" s="152"/>
      <c r="M446" s="152"/>
      <c r="N446" s="152"/>
      <c r="O446" s="152"/>
      <c r="P446" s="152"/>
      <c r="Q446" s="152"/>
      <c r="R446" s="152"/>
      <c r="S446" s="152"/>
      <c r="T446" s="152"/>
      <c r="U446" s="152"/>
      <c r="V446" s="152"/>
      <c r="W446" s="152"/>
      <c r="X446" s="152"/>
      <c r="Y446" s="152"/>
      <c r="Z446" s="152"/>
      <c r="AA446" s="152"/>
      <c r="AB446" s="152"/>
      <c r="AC446" s="152"/>
      <c r="AD446" s="153"/>
    </row>
    <row r="447" spans="1:30">
      <c r="A447" s="154"/>
      <c r="B447" s="151"/>
      <c r="C447" s="149"/>
      <c r="D447" s="150"/>
      <c r="E447" s="151"/>
      <c r="F447" s="152"/>
      <c r="G447" s="152"/>
      <c r="H447" s="152"/>
      <c r="I447" s="152"/>
      <c r="J447" s="152"/>
      <c r="K447" s="152"/>
      <c r="L447" s="152"/>
      <c r="M447" s="152"/>
      <c r="N447" s="152"/>
      <c r="O447" s="152"/>
      <c r="P447" s="152"/>
      <c r="Q447" s="152"/>
      <c r="R447" s="152"/>
      <c r="S447" s="152"/>
      <c r="T447" s="152"/>
      <c r="U447" s="152"/>
      <c r="V447" s="152"/>
      <c r="W447" s="152"/>
      <c r="X447" s="152"/>
      <c r="Y447" s="152"/>
      <c r="Z447" s="152"/>
      <c r="AA447" s="152"/>
      <c r="AB447" s="152"/>
      <c r="AC447" s="152"/>
      <c r="AD447" s="153"/>
    </row>
    <row r="448" spans="1:30">
      <c r="A448" s="154"/>
      <c r="B448" s="151"/>
      <c r="C448" s="149"/>
      <c r="D448" s="150"/>
      <c r="E448" s="151"/>
      <c r="F448" s="152"/>
      <c r="G448" s="152"/>
      <c r="H448" s="152"/>
      <c r="I448" s="152"/>
      <c r="J448" s="152"/>
      <c r="K448" s="152"/>
      <c r="L448" s="152"/>
      <c r="M448" s="152"/>
      <c r="N448" s="152"/>
      <c r="O448" s="152"/>
      <c r="P448" s="152"/>
      <c r="Q448" s="152"/>
      <c r="R448" s="152"/>
      <c r="S448" s="152"/>
      <c r="T448" s="152"/>
      <c r="U448" s="152"/>
      <c r="V448" s="152"/>
      <c r="W448" s="152"/>
      <c r="X448" s="152"/>
      <c r="Y448" s="152"/>
      <c r="Z448" s="152"/>
      <c r="AA448" s="152"/>
      <c r="AB448" s="152"/>
      <c r="AC448" s="152"/>
      <c r="AD448" s="153"/>
    </row>
    <row r="449" spans="1:30">
      <c r="A449" s="154"/>
      <c r="B449" s="151"/>
      <c r="C449" s="149"/>
      <c r="D449" s="150"/>
      <c r="E449" s="151"/>
      <c r="F449" s="152"/>
      <c r="G449" s="152"/>
      <c r="H449" s="152"/>
      <c r="I449" s="152"/>
      <c r="J449" s="152"/>
      <c r="K449" s="152"/>
      <c r="L449" s="152"/>
      <c r="M449" s="152"/>
      <c r="N449" s="152"/>
      <c r="O449" s="152"/>
      <c r="P449" s="152"/>
      <c r="Q449" s="152"/>
      <c r="R449" s="152"/>
      <c r="S449" s="152"/>
      <c r="T449" s="152"/>
      <c r="U449" s="152"/>
      <c r="V449" s="152"/>
      <c r="W449" s="152"/>
      <c r="X449" s="152"/>
      <c r="Y449" s="152"/>
      <c r="Z449" s="152"/>
      <c r="AA449" s="152"/>
      <c r="AB449" s="152"/>
      <c r="AC449" s="152"/>
      <c r="AD449" s="153"/>
    </row>
    <row r="450" spans="1:30">
      <c r="A450" s="154"/>
      <c r="B450" s="151"/>
      <c r="C450" s="149"/>
      <c r="D450" s="150"/>
      <c r="E450" s="151"/>
      <c r="F450" s="152"/>
      <c r="G450" s="152"/>
      <c r="H450" s="152"/>
      <c r="I450" s="152"/>
      <c r="J450" s="152"/>
      <c r="K450" s="152"/>
      <c r="L450" s="152"/>
      <c r="M450" s="152"/>
      <c r="N450" s="152"/>
      <c r="O450" s="152"/>
      <c r="P450" s="152"/>
      <c r="Q450" s="152"/>
      <c r="R450" s="152"/>
      <c r="S450" s="152"/>
      <c r="T450" s="152"/>
      <c r="U450" s="152"/>
      <c r="V450" s="152"/>
      <c r="W450" s="152"/>
      <c r="X450" s="152"/>
      <c r="Y450" s="152"/>
      <c r="Z450" s="152"/>
      <c r="AA450" s="152"/>
      <c r="AB450" s="152"/>
      <c r="AC450" s="152"/>
      <c r="AD450" s="153"/>
    </row>
    <row r="451" spans="1:30">
      <c r="A451" s="154"/>
      <c r="B451" s="151"/>
      <c r="C451" s="149"/>
      <c r="D451" s="150"/>
      <c r="E451" s="151"/>
      <c r="F451" s="152"/>
      <c r="G451" s="152"/>
      <c r="H451" s="152"/>
      <c r="I451" s="152"/>
      <c r="J451" s="152"/>
      <c r="K451" s="152"/>
      <c r="L451" s="152"/>
      <c r="M451" s="152"/>
      <c r="N451" s="152"/>
      <c r="O451" s="152"/>
      <c r="P451" s="152"/>
      <c r="Q451" s="152"/>
      <c r="R451" s="152"/>
      <c r="S451" s="152"/>
      <c r="T451" s="152"/>
      <c r="U451" s="152"/>
      <c r="V451" s="152"/>
      <c r="W451" s="152"/>
      <c r="X451" s="152"/>
      <c r="Y451" s="152"/>
      <c r="Z451" s="152"/>
      <c r="AA451" s="152"/>
      <c r="AB451" s="152"/>
      <c r="AC451" s="152"/>
      <c r="AD451" s="153"/>
    </row>
    <row r="452" spans="1:30">
      <c r="A452" s="154"/>
      <c r="B452" s="151"/>
      <c r="C452" s="149"/>
      <c r="D452" s="150"/>
      <c r="E452" s="151"/>
      <c r="F452" s="152"/>
      <c r="G452" s="152"/>
      <c r="H452" s="152"/>
      <c r="I452" s="152"/>
      <c r="J452" s="152"/>
      <c r="K452" s="152"/>
      <c r="L452" s="152"/>
      <c r="M452" s="152"/>
      <c r="N452" s="152"/>
      <c r="O452" s="152"/>
      <c r="P452" s="152"/>
      <c r="Q452" s="152"/>
      <c r="R452" s="152"/>
      <c r="S452" s="152"/>
      <c r="T452" s="152"/>
      <c r="U452" s="152"/>
      <c r="V452" s="152"/>
      <c r="W452" s="152"/>
      <c r="X452" s="152"/>
      <c r="Y452" s="152"/>
      <c r="Z452" s="152"/>
      <c r="AA452" s="152"/>
      <c r="AB452" s="152"/>
      <c r="AC452" s="152"/>
      <c r="AD452" s="153"/>
    </row>
    <row r="453" spans="1:30">
      <c r="A453" s="154"/>
      <c r="B453" s="151"/>
      <c r="C453" s="149"/>
      <c r="D453" s="150"/>
      <c r="E453" s="151"/>
      <c r="F453" s="152"/>
      <c r="G453" s="152"/>
      <c r="H453" s="152"/>
      <c r="I453" s="152"/>
      <c r="J453" s="152"/>
      <c r="K453" s="152"/>
      <c r="L453" s="152"/>
      <c r="M453" s="152"/>
      <c r="N453" s="152"/>
      <c r="O453" s="152"/>
      <c r="P453" s="152"/>
      <c r="Q453" s="152"/>
      <c r="R453" s="152"/>
      <c r="S453" s="152"/>
      <c r="T453" s="152"/>
      <c r="U453" s="152"/>
      <c r="V453" s="152"/>
      <c r="W453" s="152"/>
      <c r="X453" s="152"/>
      <c r="Y453" s="152"/>
      <c r="Z453" s="152"/>
      <c r="AA453" s="152"/>
      <c r="AB453" s="152"/>
      <c r="AC453" s="152"/>
      <c r="AD453" s="153"/>
    </row>
    <row r="454" spans="1:30">
      <c r="A454" s="154"/>
      <c r="B454" s="151"/>
      <c r="C454" s="149"/>
      <c r="D454" s="150"/>
      <c r="E454" s="151"/>
      <c r="F454" s="152"/>
      <c r="G454" s="152"/>
      <c r="H454" s="152"/>
      <c r="I454" s="152"/>
      <c r="J454" s="152"/>
      <c r="K454" s="152"/>
      <c r="L454" s="152"/>
      <c r="M454" s="152"/>
      <c r="N454" s="152"/>
      <c r="O454" s="152"/>
      <c r="P454" s="152"/>
      <c r="Q454" s="152"/>
      <c r="R454" s="152"/>
      <c r="S454" s="152"/>
      <c r="T454" s="152"/>
      <c r="U454" s="152"/>
      <c r="V454" s="152"/>
      <c r="W454" s="152"/>
      <c r="X454" s="152"/>
      <c r="Y454" s="152"/>
      <c r="Z454" s="152"/>
      <c r="AA454" s="152"/>
      <c r="AB454" s="152"/>
      <c r="AC454" s="152"/>
      <c r="AD454" s="153"/>
    </row>
    <row r="455" spans="1:30">
      <c r="A455" s="154"/>
      <c r="B455" s="151"/>
      <c r="C455" s="149"/>
      <c r="D455" s="150"/>
      <c r="E455" s="151"/>
      <c r="F455" s="152"/>
      <c r="G455" s="152"/>
      <c r="H455" s="152"/>
      <c r="I455" s="152"/>
      <c r="J455" s="152"/>
      <c r="K455" s="152"/>
      <c r="L455" s="152"/>
      <c r="M455" s="152"/>
      <c r="N455" s="152"/>
      <c r="O455" s="152"/>
      <c r="P455" s="152"/>
      <c r="Q455" s="152"/>
      <c r="R455" s="152"/>
      <c r="S455" s="152"/>
      <c r="T455" s="152"/>
      <c r="U455" s="152"/>
      <c r="V455" s="152"/>
      <c r="W455" s="152"/>
      <c r="X455" s="152"/>
      <c r="Y455" s="152"/>
      <c r="Z455" s="152"/>
      <c r="AA455" s="152"/>
      <c r="AB455" s="152"/>
      <c r="AC455" s="152"/>
      <c r="AD455" s="153"/>
    </row>
    <row r="456" spans="1:30">
      <c r="A456" s="154"/>
      <c r="B456" s="151"/>
      <c r="C456" s="149"/>
      <c r="D456" s="150"/>
      <c r="E456" s="151"/>
      <c r="F456" s="152"/>
      <c r="G456" s="152"/>
      <c r="H456" s="152"/>
      <c r="I456" s="152"/>
      <c r="J456" s="152"/>
      <c r="K456" s="152"/>
      <c r="L456" s="152"/>
      <c r="M456" s="152"/>
      <c r="N456" s="152"/>
      <c r="O456" s="152"/>
      <c r="P456" s="152"/>
      <c r="Q456" s="152"/>
      <c r="R456" s="152"/>
      <c r="S456" s="152"/>
      <c r="T456" s="152"/>
      <c r="U456" s="152"/>
      <c r="V456" s="152"/>
      <c r="W456" s="152"/>
      <c r="X456" s="152"/>
      <c r="Y456" s="152"/>
      <c r="Z456" s="152"/>
      <c r="AA456" s="152"/>
      <c r="AB456" s="152"/>
      <c r="AC456" s="152"/>
      <c r="AD456" s="153"/>
    </row>
    <row r="457" spans="1:30">
      <c r="A457" s="154"/>
      <c r="B457" s="151"/>
      <c r="C457" s="149"/>
      <c r="D457" s="150"/>
      <c r="E457" s="151"/>
      <c r="F457" s="152"/>
      <c r="G457" s="152"/>
      <c r="H457" s="152"/>
      <c r="I457" s="152"/>
      <c r="J457" s="152"/>
      <c r="K457" s="152"/>
      <c r="L457" s="152"/>
      <c r="M457" s="152"/>
      <c r="N457" s="152"/>
      <c r="O457" s="152"/>
      <c r="P457" s="152"/>
      <c r="Q457" s="152"/>
      <c r="R457" s="152"/>
      <c r="S457" s="152"/>
      <c r="T457" s="152"/>
      <c r="U457" s="152"/>
      <c r="V457" s="152"/>
      <c r="W457" s="152"/>
      <c r="X457" s="152"/>
      <c r="Y457" s="152"/>
      <c r="Z457" s="152"/>
      <c r="AA457" s="152"/>
      <c r="AB457" s="152"/>
      <c r="AC457" s="152"/>
      <c r="AD457" s="153"/>
    </row>
    <row r="458" spans="1:30">
      <c r="A458" s="154"/>
      <c r="B458" s="151"/>
      <c r="C458" s="149"/>
      <c r="D458" s="150"/>
      <c r="E458" s="151"/>
      <c r="F458" s="152"/>
      <c r="G458" s="152"/>
      <c r="H458" s="152"/>
      <c r="I458" s="152"/>
      <c r="J458" s="152"/>
      <c r="K458" s="152"/>
      <c r="L458" s="152"/>
      <c r="M458" s="152"/>
      <c r="N458" s="152"/>
      <c r="O458" s="152"/>
      <c r="P458" s="152"/>
      <c r="Q458" s="152"/>
      <c r="R458" s="152"/>
      <c r="S458" s="152"/>
      <c r="T458" s="152"/>
      <c r="U458" s="152"/>
      <c r="V458" s="152"/>
      <c r="W458" s="152"/>
      <c r="X458" s="152"/>
      <c r="Y458" s="152"/>
      <c r="Z458" s="152"/>
      <c r="AA458" s="152"/>
      <c r="AB458" s="152"/>
      <c r="AC458" s="152"/>
      <c r="AD458" s="153"/>
    </row>
    <row r="459" spans="1:30">
      <c r="A459" s="154"/>
      <c r="B459" s="151"/>
      <c r="C459" s="149"/>
      <c r="D459" s="150"/>
      <c r="E459" s="151"/>
      <c r="F459" s="152"/>
      <c r="G459" s="152"/>
      <c r="H459" s="152"/>
      <c r="I459" s="152"/>
      <c r="J459" s="152"/>
      <c r="K459" s="152"/>
      <c r="L459" s="152"/>
      <c r="M459" s="152"/>
      <c r="N459" s="152"/>
      <c r="O459" s="152"/>
      <c r="P459" s="152"/>
      <c r="Q459" s="152"/>
      <c r="R459" s="152"/>
      <c r="S459" s="152"/>
      <c r="T459" s="152"/>
      <c r="U459" s="152"/>
      <c r="V459" s="152"/>
      <c r="W459" s="152"/>
      <c r="X459" s="152"/>
      <c r="Y459" s="152"/>
      <c r="Z459" s="152"/>
      <c r="AA459" s="152"/>
      <c r="AB459" s="152"/>
      <c r="AC459" s="152"/>
      <c r="AD459" s="153"/>
    </row>
    <row r="460" spans="1:30">
      <c r="A460" s="154"/>
      <c r="B460" s="151"/>
      <c r="C460" s="149"/>
      <c r="D460" s="150"/>
      <c r="E460" s="151"/>
      <c r="F460" s="152"/>
      <c r="G460" s="152"/>
      <c r="H460" s="152"/>
      <c r="I460" s="152"/>
      <c r="J460" s="152"/>
      <c r="K460" s="152"/>
      <c r="L460" s="152"/>
      <c r="M460" s="152"/>
      <c r="N460" s="152"/>
      <c r="O460" s="152"/>
      <c r="P460" s="152"/>
      <c r="Q460" s="152"/>
      <c r="R460" s="152"/>
      <c r="S460" s="152"/>
      <c r="T460" s="152"/>
      <c r="U460" s="152"/>
      <c r="V460" s="152"/>
      <c r="W460" s="152"/>
      <c r="X460" s="152"/>
      <c r="Y460" s="152"/>
      <c r="Z460" s="152"/>
      <c r="AA460" s="152"/>
      <c r="AB460" s="152"/>
      <c r="AC460" s="152"/>
      <c r="AD460" s="153"/>
    </row>
    <row r="461" spans="1:30">
      <c r="A461" s="154"/>
      <c r="B461" s="151"/>
      <c r="C461" s="149"/>
      <c r="D461" s="150"/>
      <c r="E461" s="151"/>
      <c r="F461" s="152"/>
      <c r="G461" s="152"/>
      <c r="H461" s="152"/>
      <c r="I461" s="152"/>
      <c r="J461" s="152"/>
      <c r="K461" s="152"/>
      <c r="L461" s="152"/>
      <c r="M461" s="152"/>
      <c r="N461" s="152"/>
      <c r="O461" s="152"/>
      <c r="P461" s="152"/>
      <c r="Q461" s="152"/>
      <c r="R461" s="152"/>
      <c r="S461" s="152"/>
      <c r="T461" s="152"/>
      <c r="U461" s="152"/>
      <c r="V461" s="152"/>
      <c r="W461" s="152"/>
      <c r="X461" s="152"/>
      <c r="Y461" s="152"/>
      <c r="Z461" s="152"/>
      <c r="AA461" s="152"/>
      <c r="AB461" s="152"/>
      <c r="AC461" s="152"/>
      <c r="AD461" s="153"/>
    </row>
    <row r="462" spans="1:30">
      <c r="A462" s="154"/>
      <c r="B462" s="151"/>
      <c r="C462" s="149"/>
      <c r="D462" s="150"/>
      <c r="E462" s="151"/>
      <c r="F462" s="152"/>
      <c r="G462" s="152"/>
      <c r="H462" s="152"/>
      <c r="I462" s="152"/>
      <c r="J462" s="152"/>
      <c r="K462" s="152"/>
      <c r="L462" s="152"/>
      <c r="M462" s="152"/>
      <c r="N462" s="152"/>
      <c r="O462" s="152"/>
      <c r="P462" s="152"/>
      <c r="Q462" s="152"/>
      <c r="R462" s="152"/>
      <c r="S462" s="152"/>
      <c r="T462" s="152"/>
      <c r="U462" s="152"/>
      <c r="V462" s="152"/>
      <c r="W462" s="152"/>
      <c r="X462" s="152"/>
      <c r="Y462" s="152"/>
      <c r="Z462" s="152"/>
      <c r="AA462" s="152"/>
      <c r="AB462" s="152"/>
      <c r="AC462" s="152"/>
      <c r="AD462" s="153"/>
    </row>
    <row r="463" spans="1:30">
      <c r="A463" s="154"/>
      <c r="B463" s="151"/>
      <c r="C463" s="149"/>
      <c r="D463" s="150"/>
      <c r="E463" s="151"/>
      <c r="F463" s="152"/>
      <c r="G463" s="152"/>
      <c r="H463" s="152"/>
      <c r="I463" s="152"/>
      <c r="J463" s="152"/>
      <c r="K463" s="152"/>
      <c r="L463" s="152"/>
      <c r="M463" s="152"/>
      <c r="N463" s="152"/>
      <c r="O463" s="152"/>
      <c r="P463" s="152"/>
      <c r="Q463" s="152"/>
      <c r="R463" s="152"/>
      <c r="S463" s="152"/>
      <c r="T463" s="152"/>
      <c r="U463" s="152"/>
      <c r="V463" s="152"/>
      <c r="W463" s="152"/>
      <c r="X463" s="152"/>
      <c r="Y463" s="152"/>
      <c r="Z463" s="152"/>
      <c r="AA463" s="152"/>
      <c r="AB463" s="152"/>
      <c r="AC463" s="152"/>
      <c r="AD463" s="153"/>
    </row>
    <row r="464" spans="1:30">
      <c r="A464" s="154"/>
      <c r="B464" s="151"/>
      <c r="C464" s="149"/>
      <c r="D464" s="150"/>
      <c r="E464" s="151"/>
      <c r="F464" s="152"/>
      <c r="G464" s="152"/>
      <c r="H464" s="152"/>
      <c r="I464" s="152"/>
      <c r="J464" s="152"/>
      <c r="K464" s="152"/>
      <c r="L464" s="152"/>
      <c r="M464" s="152"/>
      <c r="N464" s="152"/>
      <c r="O464" s="152"/>
      <c r="P464" s="152"/>
      <c r="Q464" s="152"/>
      <c r="R464" s="152"/>
      <c r="S464" s="152"/>
      <c r="T464" s="152"/>
      <c r="U464" s="152"/>
      <c r="V464" s="152"/>
      <c r="W464" s="152"/>
      <c r="X464" s="152"/>
      <c r="Y464" s="152"/>
      <c r="Z464" s="152"/>
      <c r="AA464" s="152"/>
      <c r="AB464" s="152"/>
      <c r="AC464" s="152"/>
      <c r="AD464" s="153"/>
    </row>
    <row r="465" spans="1:30">
      <c r="A465" s="154"/>
      <c r="B465" s="151"/>
      <c r="C465" s="149"/>
      <c r="D465" s="150"/>
      <c r="E465" s="151"/>
      <c r="F465" s="152"/>
      <c r="G465" s="152"/>
      <c r="H465" s="152"/>
      <c r="I465" s="152"/>
      <c r="J465" s="152"/>
      <c r="K465" s="152"/>
      <c r="L465" s="152"/>
      <c r="M465" s="152"/>
      <c r="N465" s="152"/>
      <c r="O465" s="152"/>
      <c r="P465" s="152"/>
      <c r="Q465" s="152"/>
      <c r="R465" s="152"/>
      <c r="S465" s="152"/>
      <c r="T465" s="152"/>
      <c r="U465" s="152"/>
      <c r="V465" s="152"/>
      <c r="W465" s="152"/>
      <c r="X465" s="152"/>
      <c r="Y465" s="152"/>
      <c r="Z465" s="152"/>
      <c r="AA465" s="152"/>
      <c r="AB465" s="152"/>
      <c r="AC465" s="152"/>
      <c r="AD465" s="153"/>
    </row>
    <row r="466" spans="1:30">
      <c r="A466" s="154"/>
      <c r="B466" s="151"/>
      <c r="C466" s="149"/>
      <c r="D466" s="150"/>
      <c r="E466" s="151"/>
      <c r="F466" s="152"/>
      <c r="G466" s="152"/>
      <c r="H466" s="152"/>
      <c r="I466" s="152"/>
      <c r="J466" s="152"/>
      <c r="K466" s="152"/>
      <c r="L466" s="152"/>
      <c r="M466" s="152"/>
      <c r="N466" s="152"/>
      <c r="O466" s="152"/>
      <c r="P466" s="152"/>
      <c r="Q466" s="152"/>
      <c r="R466" s="152"/>
      <c r="S466" s="152"/>
      <c r="T466" s="152"/>
      <c r="U466" s="152"/>
      <c r="V466" s="152"/>
      <c r="W466" s="152"/>
      <c r="X466" s="152"/>
      <c r="Y466" s="152"/>
      <c r="Z466" s="152"/>
      <c r="AA466" s="152"/>
      <c r="AB466" s="152"/>
      <c r="AC466" s="152"/>
      <c r="AD466" s="153"/>
    </row>
    <row r="467" spans="1:30">
      <c r="A467" s="154"/>
      <c r="B467" s="151"/>
      <c r="C467" s="149"/>
      <c r="D467" s="150"/>
      <c r="E467" s="151"/>
      <c r="F467" s="152"/>
      <c r="G467" s="152"/>
      <c r="H467" s="152"/>
      <c r="I467" s="152"/>
      <c r="J467" s="152"/>
      <c r="K467" s="152"/>
      <c r="L467" s="152"/>
      <c r="M467" s="152"/>
      <c r="N467" s="152"/>
      <c r="O467" s="152"/>
      <c r="P467" s="152"/>
      <c r="Q467" s="152"/>
      <c r="R467" s="152"/>
      <c r="S467" s="152"/>
      <c r="T467" s="152"/>
      <c r="U467" s="152"/>
      <c r="V467" s="152"/>
      <c r="W467" s="152"/>
      <c r="X467" s="152"/>
      <c r="Y467" s="152"/>
      <c r="Z467" s="152"/>
      <c r="AA467" s="152"/>
      <c r="AB467" s="152"/>
      <c r="AC467" s="152"/>
      <c r="AD467" s="153"/>
    </row>
    <row r="468" spans="1:30">
      <c r="A468" s="154"/>
      <c r="B468" s="151"/>
      <c r="C468" s="149"/>
      <c r="D468" s="150"/>
      <c r="E468" s="151"/>
      <c r="F468" s="152"/>
      <c r="G468" s="152"/>
      <c r="H468" s="152"/>
      <c r="I468" s="152"/>
      <c r="J468" s="152"/>
      <c r="K468" s="152"/>
      <c r="L468" s="152"/>
      <c r="M468" s="152"/>
      <c r="N468" s="152"/>
      <c r="O468" s="152"/>
      <c r="P468" s="152"/>
      <c r="Q468" s="152"/>
      <c r="R468" s="152"/>
      <c r="S468" s="152"/>
      <c r="T468" s="152"/>
      <c r="U468" s="152"/>
      <c r="V468" s="152"/>
      <c r="W468" s="152"/>
      <c r="X468" s="152"/>
      <c r="Y468" s="152"/>
      <c r="Z468" s="152"/>
      <c r="AA468" s="152"/>
      <c r="AB468" s="152"/>
      <c r="AC468" s="152"/>
      <c r="AD468" s="153"/>
    </row>
    <row r="469" spans="1:30">
      <c r="A469" s="154"/>
      <c r="B469" s="151"/>
      <c r="C469" s="149"/>
      <c r="D469" s="150"/>
      <c r="E469" s="151"/>
      <c r="F469" s="152"/>
      <c r="G469" s="152"/>
      <c r="H469" s="152"/>
      <c r="I469" s="152"/>
      <c r="J469" s="152"/>
      <c r="K469" s="152"/>
      <c r="L469" s="152"/>
      <c r="M469" s="152"/>
      <c r="N469" s="152"/>
      <c r="O469" s="152"/>
      <c r="P469" s="152"/>
      <c r="Q469" s="152"/>
      <c r="R469" s="152"/>
      <c r="S469" s="152"/>
      <c r="T469" s="152"/>
      <c r="U469" s="152"/>
      <c r="V469" s="152"/>
      <c r="W469" s="152"/>
      <c r="X469" s="152"/>
      <c r="Y469" s="152"/>
      <c r="Z469" s="152"/>
      <c r="AA469" s="152"/>
      <c r="AB469" s="152"/>
      <c r="AC469" s="152"/>
      <c r="AD469" s="153"/>
    </row>
    <row r="470" spans="1:30">
      <c r="A470" s="154"/>
      <c r="B470" s="151"/>
      <c r="C470" s="149"/>
      <c r="D470" s="150"/>
      <c r="E470" s="151"/>
      <c r="F470" s="152"/>
      <c r="G470" s="152"/>
      <c r="H470" s="152"/>
      <c r="I470" s="152"/>
      <c r="J470" s="152"/>
      <c r="K470" s="152"/>
      <c r="L470" s="152"/>
      <c r="M470" s="152"/>
      <c r="N470" s="152"/>
      <c r="O470" s="152"/>
      <c r="P470" s="152"/>
      <c r="Q470" s="152"/>
      <c r="R470" s="152"/>
      <c r="S470" s="152"/>
      <c r="T470" s="152"/>
      <c r="U470" s="152"/>
      <c r="V470" s="152"/>
      <c r="W470" s="152"/>
      <c r="X470" s="152"/>
      <c r="Y470" s="152"/>
      <c r="Z470" s="152"/>
      <c r="AA470" s="152"/>
      <c r="AB470" s="152"/>
      <c r="AC470" s="152"/>
      <c r="AD470" s="153"/>
    </row>
    <row r="471" spans="1:30">
      <c r="A471" s="154"/>
      <c r="B471" s="151"/>
      <c r="C471" s="149"/>
      <c r="D471" s="150"/>
      <c r="E471" s="151"/>
      <c r="F471" s="152"/>
      <c r="G471" s="152"/>
      <c r="H471" s="152"/>
      <c r="I471" s="152"/>
      <c r="J471" s="152"/>
      <c r="K471" s="152"/>
      <c r="L471" s="152"/>
      <c r="M471" s="152"/>
      <c r="N471" s="152"/>
      <c r="O471" s="152"/>
      <c r="P471" s="152"/>
      <c r="Q471" s="152"/>
      <c r="R471" s="152"/>
      <c r="S471" s="152"/>
      <c r="T471" s="152"/>
      <c r="U471" s="152"/>
      <c r="V471" s="152"/>
      <c r="W471" s="152"/>
      <c r="X471" s="152"/>
      <c r="Y471" s="152"/>
      <c r="Z471" s="152"/>
      <c r="AA471" s="152"/>
      <c r="AB471" s="152"/>
      <c r="AC471" s="152"/>
      <c r="AD471" s="153"/>
    </row>
    <row r="472" spans="1:30">
      <c r="A472" s="154"/>
      <c r="B472" s="151"/>
      <c r="C472" s="149"/>
      <c r="D472" s="150"/>
      <c r="E472" s="151"/>
      <c r="F472" s="152"/>
      <c r="G472" s="152"/>
      <c r="H472" s="152"/>
      <c r="I472" s="152"/>
      <c r="J472" s="152"/>
      <c r="K472" s="152"/>
      <c r="L472" s="152"/>
      <c r="M472" s="152"/>
      <c r="N472" s="152"/>
      <c r="O472" s="152"/>
      <c r="P472" s="152"/>
      <c r="Q472" s="152"/>
      <c r="R472" s="152"/>
      <c r="S472" s="152"/>
      <c r="T472" s="152"/>
      <c r="U472" s="152"/>
      <c r="V472" s="152"/>
      <c r="W472" s="152"/>
      <c r="X472" s="152"/>
      <c r="Y472" s="152"/>
      <c r="Z472" s="152"/>
      <c r="AA472" s="152"/>
      <c r="AB472" s="152"/>
      <c r="AC472" s="152"/>
      <c r="AD472" s="153"/>
    </row>
    <row r="473" spans="1:30">
      <c r="A473" s="154"/>
      <c r="B473" s="151"/>
      <c r="C473" s="149"/>
      <c r="D473" s="150"/>
      <c r="E473" s="151"/>
      <c r="F473" s="152"/>
      <c r="G473" s="152"/>
      <c r="H473" s="152"/>
      <c r="I473" s="152"/>
      <c r="J473" s="152"/>
      <c r="K473" s="152"/>
      <c r="L473" s="152"/>
      <c r="M473" s="152"/>
      <c r="N473" s="152"/>
      <c r="O473" s="152"/>
      <c r="P473" s="152"/>
      <c r="Q473" s="152"/>
      <c r="R473" s="152"/>
      <c r="S473" s="152"/>
      <c r="T473" s="152"/>
      <c r="U473" s="152"/>
      <c r="V473" s="152"/>
      <c r="W473" s="152"/>
      <c r="X473" s="152"/>
      <c r="Y473" s="152"/>
      <c r="Z473" s="152"/>
      <c r="AA473" s="152"/>
      <c r="AB473" s="152"/>
      <c r="AC473" s="152"/>
      <c r="AD473" s="153"/>
    </row>
    <row r="474" spans="1:30">
      <c r="A474" s="154"/>
      <c r="B474" s="151"/>
      <c r="C474" s="149"/>
      <c r="D474" s="150"/>
      <c r="E474" s="151"/>
      <c r="F474" s="152"/>
      <c r="G474" s="152"/>
      <c r="H474" s="152"/>
      <c r="I474" s="152"/>
      <c r="J474" s="152"/>
      <c r="K474" s="152"/>
      <c r="L474" s="152"/>
      <c r="M474" s="152"/>
      <c r="N474" s="152"/>
      <c r="O474" s="152"/>
      <c r="P474" s="152"/>
      <c r="Q474" s="152"/>
      <c r="R474" s="152"/>
      <c r="S474" s="152"/>
      <c r="T474" s="152"/>
      <c r="U474" s="152"/>
      <c r="V474" s="152"/>
      <c r="W474" s="152"/>
      <c r="X474" s="152"/>
      <c r="Y474" s="152"/>
      <c r="Z474" s="152"/>
      <c r="AA474" s="152"/>
      <c r="AB474" s="152"/>
      <c r="AC474" s="152"/>
      <c r="AD474" s="153"/>
    </row>
    <row r="475" spans="1:30">
      <c r="A475" s="154"/>
      <c r="B475" s="151"/>
      <c r="C475" s="149"/>
      <c r="D475" s="150"/>
      <c r="E475" s="151"/>
      <c r="F475" s="152"/>
      <c r="G475" s="152"/>
      <c r="H475" s="152"/>
      <c r="I475" s="152"/>
      <c r="J475" s="152"/>
      <c r="K475" s="152"/>
      <c r="L475" s="152"/>
      <c r="M475" s="152"/>
      <c r="N475" s="152"/>
      <c r="O475" s="152"/>
      <c r="P475" s="152"/>
      <c r="Q475" s="152"/>
      <c r="R475" s="152"/>
      <c r="S475" s="152"/>
      <c r="T475" s="152"/>
      <c r="U475" s="152"/>
      <c r="V475" s="152"/>
      <c r="W475" s="152"/>
      <c r="X475" s="152"/>
      <c r="Y475" s="152"/>
      <c r="Z475" s="152"/>
      <c r="AA475" s="152"/>
      <c r="AB475" s="152"/>
      <c r="AC475" s="152"/>
      <c r="AD475" s="153"/>
    </row>
    <row r="476" spans="1:30">
      <c r="A476" s="154"/>
      <c r="B476" s="151"/>
      <c r="C476" s="149"/>
      <c r="D476" s="150"/>
      <c r="E476" s="151"/>
      <c r="F476" s="152"/>
      <c r="G476" s="152"/>
      <c r="H476" s="152"/>
      <c r="I476" s="152"/>
      <c r="J476" s="152"/>
      <c r="K476" s="152"/>
      <c r="L476" s="152"/>
      <c r="M476" s="152"/>
      <c r="N476" s="152"/>
      <c r="O476" s="152"/>
      <c r="P476" s="152"/>
      <c r="Q476" s="152"/>
      <c r="R476" s="152"/>
      <c r="S476" s="152"/>
      <c r="T476" s="152"/>
      <c r="U476" s="152"/>
      <c r="V476" s="152"/>
      <c r="W476" s="152"/>
      <c r="X476" s="152"/>
      <c r="Y476" s="152"/>
      <c r="Z476" s="152"/>
      <c r="AA476" s="152"/>
      <c r="AB476" s="152"/>
      <c r="AC476" s="152"/>
      <c r="AD476" s="153"/>
    </row>
    <row r="477" spans="1:30">
      <c r="A477" s="154"/>
      <c r="B477" s="151"/>
      <c r="C477" s="149"/>
      <c r="D477" s="150"/>
      <c r="E477" s="151"/>
      <c r="F477" s="152"/>
      <c r="G477" s="152"/>
      <c r="H477" s="152"/>
      <c r="I477" s="152"/>
      <c r="J477" s="152"/>
      <c r="K477" s="152"/>
      <c r="L477" s="152"/>
      <c r="M477" s="152"/>
      <c r="N477" s="152"/>
      <c r="O477" s="152"/>
      <c r="P477" s="152"/>
      <c r="Q477" s="152"/>
      <c r="R477" s="152"/>
      <c r="S477" s="152"/>
      <c r="T477" s="152"/>
      <c r="U477" s="152"/>
      <c r="V477" s="152"/>
      <c r="W477" s="152"/>
      <c r="X477" s="152"/>
      <c r="Y477" s="152"/>
      <c r="Z477" s="152"/>
      <c r="AA477" s="152"/>
      <c r="AB477" s="152"/>
      <c r="AC477" s="152"/>
      <c r="AD477" s="153"/>
    </row>
    <row r="478" spans="1:30">
      <c r="A478" s="154"/>
      <c r="B478" s="151"/>
      <c r="C478" s="149"/>
      <c r="D478" s="150"/>
      <c r="E478" s="151"/>
      <c r="F478" s="152"/>
      <c r="G478" s="152"/>
      <c r="H478" s="152"/>
      <c r="I478" s="152"/>
      <c r="J478" s="152"/>
      <c r="K478" s="152"/>
      <c r="L478" s="152"/>
      <c r="M478" s="152"/>
      <c r="N478" s="152"/>
      <c r="O478" s="152"/>
      <c r="P478" s="152"/>
      <c r="Q478" s="152"/>
      <c r="R478" s="152"/>
      <c r="S478" s="152"/>
      <c r="T478" s="152"/>
      <c r="U478" s="152"/>
      <c r="V478" s="152"/>
      <c r="W478" s="152"/>
      <c r="X478" s="152"/>
      <c r="Y478" s="152"/>
      <c r="Z478" s="152"/>
      <c r="AA478" s="152"/>
      <c r="AB478" s="152"/>
      <c r="AC478" s="152"/>
      <c r="AD478" s="153"/>
    </row>
    <row r="479" spans="1:30">
      <c r="A479" s="154"/>
      <c r="B479" s="151"/>
      <c r="C479" s="149"/>
      <c r="D479" s="150"/>
      <c r="E479" s="151"/>
      <c r="F479" s="152"/>
      <c r="G479" s="152"/>
      <c r="H479" s="152"/>
      <c r="I479" s="152"/>
      <c r="J479" s="152"/>
      <c r="K479" s="152"/>
      <c r="L479" s="152"/>
      <c r="M479" s="152"/>
      <c r="N479" s="152"/>
      <c r="O479" s="152"/>
      <c r="P479" s="152"/>
      <c r="Q479" s="152"/>
      <c r="R479" s="152"/>
      <c r="S479" s="152"/>
      <c r="T479" s="152"/>
      <c r="U479" s="152"/>
      <c r="V479" s="152"/>
      <c r="W479" s="152"/>
      <c r="X479" s="152"/>
      <c r="Y479" s="152"/>
      <c r="Z479" s="152"/>
      <c r="AA479" s="152"/>
      <c r="AB479" s="152"/>
      <c r="AC479" s="152"/>
      <c r="AD479" s="153"/>
    </row>
    <row r="480" spans="1:30">
      <c r="A480" s="154"/>
      <c r="B480" s="151"/>
      <c r="C480" s="149"/>
      <c r="D480" s="150"/>
      <c r="E480" s="151"/>
      <c r="F480" s="152"/>
      <c r="G480" s="152"/>
      <c r="H480" s="152"/>
      <c r="I480" s="152"/>
      <c r="J480" s="152"/>
      <c r="K480" s="152"/>
      <c r="L480" s="152"/>
      <c r="M480" s="152"/>
      <c r="N480" s="152"/>
      <c r="O480" s="152"/>
      <c r="P480" s="152"/>
      <c r="Q480" s="152"/>
      <c r="R480" s="152"/>
      <c r="S480" s="152"/>
      <c r="T480" s="152"/>
      <c r="U480" s="152"/>
      <c r="V480" s="152"/>
      <c r="W480" s="152"/>
      <c r="X480" s="152"/>
      <c r="Y480" s="152"/>
      <c r="Z480" s="152"/>
      <c r="AA480" s="152"/>
      <c r="AB480" s="152"/>
      <c r="AC480" s="152"/>
      <c r="AD480" s="153"/>
    </row>
    <row r="481" spans="1:30">
      <c r="A481" s="154"/>
      <c r="B481" s="151"/>
      <c r="C481" s="149"/>
      <c r="D481" s="150"/>
      <c r="E481" s="151"/>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3"/>
    </row>
    <row r="482" spans="1:30">
      <c r="A482" s="154"/>
      <c r="B482" s="151"/>
      <c r="C482" s="149"/>
      <c r="D482" s="150"/>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3"/>
    </row>
    <row r="483" spans="1:30">
      <c r="A483" s="154"/>
      <c r="B483" s="151"/>
      <c r="C483" s="149"/>
      <c r="D483" s="15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3"/>
    </row>
    <row r="484" spans="1:30">
      <c r="A484" s="154"/>
      <c r="B484" s="151"/>
      <c r="C484" s="149"/>
      <c r="D484" s="150"/>
      <c r="E484" s="151"/>
      <c r="F484" s="152"/>
      <c r="G484" s="152"/>
      <c r="H484" s="152"/>
      <c r="I484" s="152"/>
      <c r="J484" s="152"/>
      <c r="K484" s="152"/>
      <c r="L484" s="152"/>
      <c r="M484" s="152"/>
      <c r="N484" s="152"/>
      <c r="O484" s="152"/>
      <c r="P484" s="152"/>
      <c r="Q484" s="152"/>
      <c r="R484" s="152"/>
      <c r="S484" s="152"/>
      <c r="T484" s="152"/>
      <c r="U484" s="152"/>
      <c r="V484" s="152"/>
      <c r="W484" s="152"/>
      <c r="X484" s="152"/>
      <c r="Y484" s="152"/>
      <c r="Z484" s="152"/>
      <c r="AA484" s="152"/>
      <c r="AB484" s="152"/>
      <c r="AC484" s="152"/>
      <c r="AD484" s="153"/>
    </row>
    <row r="485" spans="1:30">
      <c r="A485" s="154"/>
      <c r="B485" s="151"/>
      <c r="C485" s="149"/>
      <c r="D485" s="150"/>
      <c r="E485" s="151"/>
      <c r="F485" s="152"/>
      <c r="G485" s="152"/>
      <c r="H485" s="152"/>
      <c r="I485" s="152"/>
      <c r="J485" s="152"/>
      <c r="K485" s="152"/>
      <c r="L485" s="152"/>
      <c r="M485" s="152"/>
      <c r="N485" s="152"/>
      <c r="O485" s="152"/>
      <c r="P485" s="152"/>
      <c r="Q485" s="152"/>
      <c r="R485" s="152"/>
      <c r="S485" s="152"/>
      <c r="T485" s="152"/>
      <c r="U485" s="152"/>
      <c r="V485" s="152"/>
      <c r="W485" s="152"/>
      <c r="X485" s="152"/>
      <c r="Y485" s="152"/>
      <c r="Z485" s="152"/>
      <c r="AA485" s="152"/>
      <c r="AB485" s="152"/>
      <c r="AC485" s="152"/>
      <c r="AD485" s="153"/>
    </row>
    <row r="486" spans="1:30">
      <c r="A486" s="154"/>
      <c r="B486" s="151"/>
      <c r="C486" s="149"/>
      <c r="D486" s="150"/>
      <c r="E486" s="151"/>
      <c r="F486" s="152"/>
      <c r="G486" s="152"/>
      <c r="H486" s="152"/>
      <c r="I486" s="152"/>
      <c r="J486" s="152"/>
      <c r="K486" s="152"/>
      <c r="L486" s="152"/>
      <c r="M486" s="152"/>
      <c r="N486" s="152"/>
      <c r="O486" s="152"/>
      <c r="P486" s="152"/>
      <c r="Q486" s="152"/>
      <c r="R486" s="152"/>
      <c r="S486" s="152"/>
      <c r="T486" s="152"/>
      <c r="U486" s="152"/>
      <c r="V486" s="152"/>
      <c r="W486" s="152"/>
      <c r="X486" s="152"/>
      <c r="Y486" s="152"/>
      <c r="Z486" s="152"/>
      <c r="AA486" s="152"/>
      <c r="AB486" s="152"/>
      <c r="AC486" s="152"/>
      <c r="AD486" s="153"/>
    </row>
    <row r="487" spans="1:30">
      <c r="A487" s="154"/>
      <c r="B487" s="151"/>
      <c r="C487" s="149"/>
      <c r="D487" s="150"/>
      <c r="E487" s="151"/>
      <c r="F487" s="152"/>
      <c r="G487" s="152"/>
      <c r="H487" s="152"/>
      <c r="I487" s="152"/>
      <c r="J487" s="152"/>
      <c r="K487" s="152"/>
      <c r="L487" s="152"/>
      <c r="M487" s="152"/>
      <c r="N487" s="152"/>
      <c r="O487" s="152"/>
      <c r="P487" s="152"/>
      <c r="Q487" s="152"/>
      <c r="R487" s="152"/>
      <c r="S487" s="152"/>
      <c r="T487" s="152"/>
      <c r="U487" s="152"/>
      <c r="V487" s="152"/>
      <c r="W487" s="152"/>
      <c r="X487" s="152"/>
      <c r="Y487" s="152"/>
      <c r="Z487" s="152"/>
      <c r="AA487" s="152"/>
      <c r="AB487" s="152"/>
      <c r="AC487" s="152"/>
      <c r="AD487" s="153"/>
    </row>
    <row r="488" spans="1:30">
      <c r="A488" s="154"/>
      <c r="B488" s="151"/>
      <c r="C488" s="149"/>
      <c r="D488" s="150"/>
      <c r="E488" s="151"/>
      <c r="F488" s="152"/>
      <c r="G488" s="152"/>
      <c r="H488" s="152"/>
      <c r="I488" s="152"/>
      <c r="J488" s="152"/>
      <c r="K488" s="152"/>
      <c r="L488" s="152"/>
      <c r="M488" s="152"/>
      <c r="N488" s="152"/>
      <c r="O488" s="152"/>
      <c r="P488" s="152"/>
      <c r="Q488" s="152"/>
      <c r="R488" s="152"/>
      <c r="S488" s="152"/>
      <c r="T488" s="152"/>
      <c r="U488" s="152"/>
      <c r="V488" s="152"/>
      <c r="W488" s="152"/>
      <c r="X488" s="152"/>
      <c r="Y488" s="152"/>
      <c r="Z488" s="152"/>
      <c r="AA488" s="152"/>
      <c r="AB488" s="152"/>
      <c r="AC488" s="152"/>
      <c r="AD488" s="153"/>
    </row>
    <row r="489" spans="1:30">
      <c r="A489" s="154"/>
      <c r="B489" s="151"/>
      <c r="C489" s="149"/>
      <c r="D489" s="150"/>
      <c r="E489" s="151"/>
      <c r="F489" s="152"/>
      <c r="G489" s="152"/>
      <c r="H489" s="152"/>
      <c r="I489" s="152"/>
      <c r="J489" s="152"/>
      <c r="K489" s="152"/>
      <c r="L489" s="152"/>
      <c r="M489" s="152"/>
      <c r="N489" s="152"/>
      <c r="O489" s="152"/>
      <c r="P489" s="152"/>
      <c r="Q489" s="152"/>
      <c r="R489" s="152"/>
      <c r="S489" s="152"/>
      <c r="T489" s="152"/>
      <c r="U489" s="152"/>
      <c r="V489" s="152"/>
      <c r="W489" s="152"/>
      <c r="X489" s="152"/>
      <c r="Y489" s="152"/>
      <c r="Z489" s="152"/>
      <c r="AA489" s="152"/>
      <c r="AB489" s="152"/>
      <c r="AC489" s="152"/>
      <c r="AD489" s="153"/>
    </row>
    <row r="490" spans="1:30">
      <c r="A490" s="154"/>
      <c r="B490" s="151"/>
      <c r="C490" s="149"/>
      <c r="D490" s="150"/>
      <c r="E490" s="151"/>
      <c r="F490" s="152"/>
      <c r="G490" s="152"/>
      <c r="H490" s="152"/>
      <c r="I490" s="152"/>
      <c r="J490" s="152"/>
      <c r="K490" s="152"/>
      <c r="L490" s="152"/>
      <c r="M490" s="152"/>
      <c r="N490" s="152"/>
      <c r="O490" s="152"/>
      <c r="P490" s="152"/>
      <c r="Q490" s="152"/>
      <c r="R490" s="152"/>
      <c r="S490" s="152"/>
      <c r="T490" s="152"/>
      <c r="U490" s="152"/>
      <c r="V490" s="152"/>
      <c r="W490" s="152"/>
      <c r="X490" s="152"/>
      <c r="Y490" s="152"/>
      <c r="Z490" s="152"/>
      <c r="AA490" s="152"/>
      <c r="AB490" s="152"/>
      <c r="AC490" s="152"/>
      <c r="AD490" s="153"/>
    </row>
    <row r="491" spans="1:30">
      <c r="A491" s="154"/>
      <c r="B491" s="151"/>
      <c r="C491" s="149"/>
      <c r="D491" s="150"/>
      <c r="E491" s="151"/>
      <c r="F491" s="152"/>
      <c r="G491" s="152"/>
      <c r="H491" s="152"/>
      <c r="I491" s="152"/>
      <c r="J491" s="152"/>
      <c r="K491" s="152"/>
      <c r="L491" s="152"/>
      <c r="M491" s="152"/>
      <c r="N491" s="152"/>
      <c r="O491" s="152"/>
      <c r="P491" s="152"/>
      <c r="Q491" s="152"/>
      <c r="R491" s="152"/>
      <c r="S491" s="152"/>
      <c r="T491" s="152"/>
      <c r="U491" s="152"/>
      <c r="V491" s="152"/>
      <c r="W491" s="152"/>
      <c r="X491" s="152"/>
      <c r="Y491" s="152"/>
      <c r="Z491" s="152"/>
      <c r="AA491" s="152"/>
      <c r="AB491" s="152"/>
      <c r="AC491" s="152"/>
      <c r="AD491" s="153"/>
    </row>
    <row r="492" spans="1:30">
      <c r="A492" s="154"/>
      <c r="B492" s="151"/>
      <c r="C492" s="149"/>
      <c r="D492" s="150"/>
      <c r="E492" s="151"/>
      <c r="F492" s="152"/>
      <c r="G492" s="152"/>
      <c r="H492" s="152"/>
      <c r="I492" s="152"/>
      <c r="J492" s="152"/>
      <c r="K492" s="152"/>
      <c r="L492" s="152"/>
      <c r="M492" s="152"/>
      <c r="N492" s="152"/>
      <c r="O492" s="152"/>
      <c r="P492" s="152"/>
      <c r="Q492" s="152"/>
      <c r="R492" s="152"/>
      <c r="S492" s="152"/>
      <c r="T492" s="152"/>
      <c r="U492" s="152"/>
      <c r="V492" s="152"/>
      <c r="W492" s="152"/>
      <c r="X492" s="152"/>
      <c r="Y492" s="152"/>
      <c r="Z492" s="152"/>
      <c r="AA492" s="152"/>
      <c r="AB492" s="152"/>
      <c r="AC492" s="152"/>
      <c r="AD492" s="153"/>
    </row>
    <row r="493" spans="1:30">
      <c r="A493" s="154"/>
      <c r="B493" s="151"/>
      <c r="C493" s="149"/>
      <c r="D493" s="150"/>
      <c r="E493" s="151"/>
      <c r="F493" s="152"/>
      <c r="G493" s="152"/>
      <c r="H493" s="152"/>
      <c r="I493" s="152"/>
      <c r="J493" s="152"/>
      <c r="K493" s="152"/>
      <c r="L493" s="152"/>
      <c r="M493" s="152"/>
      <c r="N493" s="152"/>
      <c r="O493" s="152"/>
      <c r="P493" s="152"/>
      <c r="Q493" s="152"/>
      <c r="R493" s="152"/>
      <c r="S493" s="152"/>
      <c r="T493" s="152"/>
      <c r="U493" s="152"/>
      <c r="V493" s="152"/>
      <c r="W493" s="152"/>
      <c r="X493" s="152"/>
      <c r="Y493" s="152"/>
      <c r="Z493" s="152"/>
      <c r="AA493" s="152"/>
      <c r="AB493" s="152"/>
      <c r="AC493" s="152"/>
      <c r="AD493" s="153"/>
    </row>
    <row r="494" spans="1:30">
      <c r="A494" s="154"/>
      <c r="B494" s="151"/>
      <c r="C494" s="149"/>
      <c r="D494" s="150"/>
      <c r="E494" s="151"/>
      <c r="F494" s="152"/>
      <c r="G494" s="152"/>
      <c r="H494" s="152"/>
      <c r="I494" s="152"/>
      <c r="J494" s="152"/>
      <c r="K494" s="152"/>
      <c r="L494" s="152"/>
      <c r="M494" s="152"/>
      <c r="N494" s="152"/>
      <c r="O494" s="152"/>
      <c r="P494" s="152"/>
      <c r="Q494" s="152"/>
      <c r="R494" s="152"/>
      <c r="S494" s="152"/>
      <c r="T494" s="152"/>
      <c r="U494" s="152"/>
      <c r="V494" s="152"/>
      <c r="W494" s="152"/>
      <c r="X494" s="152"/>
      <c r="Y494" s="152"/>
      <c r="Z494" s="152"/>
      <c r="AA494" s="152"/>
      <c r="AB494" s="152"/>
      <c r="AC494" s="152"/>
      <c r="AD494" s="153"/>
    </row>
    <row r="495" spans="1:30">
      <c r="A495" s="154"/>
      <c r="B495" s="151"/>
      <c r="C495" s="149"/>
      <c r="D495" s="150"/>
      <c r="E495" s="151"/>
      <c r="F495" s="152"/>
      <c r="G495" s="152"/>
      <c r="H495" s="152"/>
      <c r="I495" s="152"/>
      <c r="J495" s="152"/>
      <c r="K495" s="152"/>
      <c r="L495" s="152"/>
      <c r="M495" s="152"/>
      <c r="N495" s="152"/>
      <c r="O495" s="152"/>
      <c r="P495" s="152"/>
      <c r="Q495" s="152"/>
      <c r="R495" s="152"/>
      <c r="S495" s="152"/>
      <c r="T495" s="152"/>
      <c r="U495" s="152"/>
      <c r="V495" s="152"/>
      <c r="W495" s="152"/>
      <c r="X495" s="152"/>
      <c r="Y495" s="152"/>
      <c r="Z495" s="152"/>
      <c r="AA495" s="152"/>
      <c r="AB495" s="152"/>
      <c r="AC495" s="152"/>
      <c r="AD495" s="153"/>
    </row>
    <row r="496" spans="1:30">
      <c r="A496" s="154"/>
      <c r="B496" s="151"/>
      <c r="C496" s="149"/>
      <c r="D496" s="150"/>
      <c r="E496" s="151"/>
      <c r="F496" s="152"/>
      <c r="G496" s="152"/>
      <c r="H496" s="152"/>
      <c r="I496" s="152"/>
      <c r="J496" s="152"/>
      <c r="K496" s="152"/>
      <c r="L496" s="152"/>
      <c r="M496" s="152"/>
      <c r="N496" s="152"/>
      <c r="O496" s="152"/>
      <c r="P496" s="152"/>
      <c r="Q496" s="152"/>
      <c r="R496" s="152"/>
      <c r="S496" s="152"/>
      <c r="T496" s="152"/>
      <c r="U496" s="152"/>
      <c r="V496" s="152"/>
      <c r="W496" s="152"/>
      <c r="X496" s="152"/>
      <c r="Y496" s="152"/>
      <c r="Z496" s="152"/>
      <c r="AA496" s="152"/>
      <c r="AB496" s="152"/>
      <c r="AC496" s="152"/>
      <c r="AD496" s="153"/>
    </row>
    <row r="497" spans="1:30">
      <c r="A497" s="154"/>
      <c r="B497" s="151"/>
      <c r="C497" s="149"/>
      <c r="D497" s="150"/>
      <c r="E497" s="151"/>
      <c r="F497" s="152"/>
      <c r="G497" s="152"/>
      <c r="H497" s="152"/>
      <c r="I497" s="152"/>
      <c r="J497" s="152"/>
      <c r="K497" s="152"/>
      <c r="L497" s="152"/>
      <c r="M497" s="152"/>
      <c r="N497" s="152"/>
      <c r="O497" s="152"/>
      <c r="P497" s="152"/>
      <c r="Q497" s="152"/>
      <c r="R497" s="152"/>
      <c r="S497" s="152"/>
      <c r="T497" s="152"/>
      <c r="U497" s="152"/>
      <c r="V497" s="152"/>
      <c r="W497" s="152"/>
      <c r="X497" s="152"/>
      <c r="Y497" s="152"/>
      <c r="Z497" s="152"/>
      <c r="AA497" s="152"/>
      <c r="AB497" s="152"/>
      <c r="AC497" s="152"/>
      <c r="AD497" s="153"/>
    </row>
    <row r="498" spans="1:30">
      <c r="A498" s="154"/>
      <c r="B498" s="151"/>
      <c r="C498" s="149"/>
      <c r="D498" s="150"/>
      <c r="E498" s="151"/>
      <c r="F498" s="152"/>
      <c r="G498" s="152"/>
      <c r="H498" s="152"/>
      <c r="I498" s="152"/>
      <c r="J498" s="152"/>
      <c r="K498" s="152"/>
      <c r="L498" s="152"/>
      <c r="M498" s="152"/>
      <c r="N498" s="152"/>
      <c r="O498" s="152"/>
      <c r="P498" s="152"/>
      <c r="Q498" s="152"/>
      <c r="R498" s="152"/>
      <c r="S498" s="152"/>
      <c r="T498" s="152"/>
      <c r="U498" s="152"/>
      <c r="V498" s="152"/>
      <c r="W498" s="152"/>
      <c r="X498" s="152"/>
      <c r="Y498" s="152"/>
      <c r="Z498" s="152"/>
      <c r="AA498" s="152"/>
      <c r="AB498" s="152"/>
      <c r="AC498" s="152"/>
      <c r="AD498" s="153"/>
    </row>
    <row r="499" spans="1:30">
      <c r="A499" s="154"/>
      <c r="B499" s="151"/>
      <c r="C499" s="149"/>
      <c r="D499" s="150"/>
      <c r="E499" s="151"/>
      <c r="F499" s="152"/>
      <c r="G499" s="152"/>
      <c r="H499" s="152"/>
      <c r="I499" s="152"/>
      <c r="J499" s="152"/>
      <c r="K499" s="152"/>
      <c r="L499" s="152"/>
      <c r="M499" s="152"/>
      <c r="N499" s="152"/>
      <c r="O499" s="152"/>
      <c r="P499" s="152"/>
      <c r="Q499" s="152"/>
      <c r="R499" s="152"/>
      <c r="S499" s="152"/>
      <c r="T499" s="152"/>
      <c r="U499" s="152"/>
      <c r="V499" s="152"/>
      <c r="W499" s="152"/>
      <c r="X499" s="152"/>
      <c r="Y499" s="152"/>
      <c r="Z499" s="152"/>
      <c r="AA499" s="152"/>
      <c r="AB499" s="152"/>
      <c r="AC499" s="152"/>
      <c r="AD499" s="153"/>
    </row>
    <row r="500" spans="1:30">
      <c r="A500" s="154"/>
      <c r="B500" s="151"/>
      <c r="C500" s="149"/>
      <c r="D500" s="150"/>
      <c r="E500" s="151"/>
      <c r="F500" s="152"/>
      <c r="G500" s="152"/>
      <c r="H500" s="152"/>
      <c r="I500" s="152"/>
      <c r="J500" s="152"/>
      <c r="K500" s="152"/>
      <c r="L500" s="152"/>
      <c r="M500" s="152"/>
      <c r="N500" s="152"/>
      <c r="O500" s="152"/>
      <c r="P500" s="152"/>
      <c r="Q500" s="152"/>
      <c r="R500" s="152"/>
      <c r="S500" s="152"/>
      <c r="T500" s="152"/>
      <c r="U500" s="152"/>
      <c r="V500" s="152"/>
      <c r="W500" s="152"/>
      <c r="X500" s="152"/>
      <c r="Y500" s="152"/>
      <c r="Z500" s="152"/>
      <c r="AA500" s="152"/>
      <c r="AB500" s="152"/>
      <c r="AC500" s="152"/>
      <c r="AD500" s="153"/>
    </row>
    <row r="501" spans="1:30">
      <c r="A501" s="155"/>
      <c r="B501" s="156"/>
      <c r="C501" s="157"/>
      <c r="D501" s="158"/>
      <c r="E501" s="156"/>
      <c r="F501" s="159"/>
      <c r="G501" s="159"/>
      <c r="H501" s="159"/>
      <c r="I501" s="159"/>
      <c r="J501" s="159"/>
      <c r="K501" s="159"/>
      <c r="L501" s="159"/>
      <c r="M501" s="159"/>
      <c r="N501" s="159"/>
      <c r="O501" s="159"/>
      <c r="P501" s="159"/>
      <c r="Q501" s="159"/>
      <c r="R501" s="159"/>
      <c r="S501" s="159"/>
      <c r="T501" s="159"/>
      <c r="U501" s="159"/>
      <c r="V501" s="159"/>
      <c r="W501" s="159"/>
      <c r="X501" s="159"/>
      <c r="Y501" s="159"/>
      <c r="Z501" s="159"/>
      <c r="AA501" s="159"/>
      <c r="AB501" s="159"/>
      <c r="AC501" s="159"/>
      <c r="AD501" s="160"/>
    </row>
  </sheetData>
  <sheetProtection algorithmName="SHA-512" hashValue="h3RYALS9XtWUGxUUIgvSXLBbwS7d4mB/TiJkTbsByul6fcaAN8ug7qkFytfEBqR1K+Q+R4k1MKQysFMrbWrxMw==" saltValue="ZeNgf1x0cQA6hsQGY8rsdw==" spinCount="100000" sheet="1" objects="1" scenarios="1" insertRows="0" deleteRows="0" sort="0" autoFilter="0"/>
  <conditionalFormatting sqref="A1:A1048576">
    <cfRule type="duplicateValues" dxfId="36" priority="1"/>
  </conditionalFormatting>
  <conditionalFormatting sqref="D1:D501 F502:F1048576">
    <cfRule type="duplicateValues" dxfId="35" priority="2"/>
  </conditionalFormatting>
  <dataValidations count="11">
    <dataValidation allowBlank="1" showInputMessage="1" showErrorMessage="1" sqref="C1 F1:XFD1 G502:G1048576 D1" xr:uid="{646A9DCE-6C09-8044-86BE-81421398DA5F}"/>
    <dataValidation type="date" allowBlank="1" showInputMessage="1" showErrorMessage="1" sqref="C2 C4:C1048576 C3" xr:uid="{2598E209-1886-844E-89A6-206C95A62AF9}">
      <formula1>45292</formula1>
      <formula2>46023</formula2>
    </dataValidation>
    <dataValidation type="whole" allowBlank="1" showInputMessage="1" showErrorMessage="1" errorTitle="Invalid Entry" error="Input a '1' in this column if client received this service." sqref="H502:AE1048576 G2:AC501 F3:F501 F2" xr:uid="{4E21A3B8-4821-4F43-9A2A-A486A728AA94}">
      <formula1>1</formula1>
      <formula2>1</formula2>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5:F1048576" xr:uid="{FCE50A8A-FFA5-A64B-A5B9-9E1F4FC12F66}">
      <formula1>COUNTIF(F:F,D1)&gt;1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502:F1048573" xr:uid="{653E89B2-CBDA-C645-B915-CA2C3FCB6BA2}">
      <formula1>COUNTIF(F:F,F504)&gt;1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500:D501" xr:uid="{E951CD52-41F8-C24D-A1B6-418F66181111}">
      <formula1>COUNTIF(F:F,F502)&gt;1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2:D499" xr:uid="{BF2E29E6-E3EF-464C-BA23-B5EF0077E3C9}">
      <formula1>COUNTIF(F:F,D4)&gt;1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4" xr:uid="{DEB0567D-2FE4-C94C-8341-C8C23BE162B1}">
      <formula1>COUNTIF(F:F,#REF!)&gt;1</formula1>
    </dataValidation>
    <dataValidation type="date" operator="greaterThan" allowBlank="1" showInputMessage="1" showErrorMessage="1" sqref="E2:E1048576" xr:uid="{82C42FB0-D8D2-D842-A35D-030D583FC797}">
      <formula1>1</formula1>
    </dataValidation>
    <dataValidation type="date" allowBlank="1" showInputMessage="1" showErrorMessage="1" errorTitle="Invalid Input or Date" error="Input must be a date from 7/1/2025 to 6/30/2026" promptTitle="Service Date Input" prompt="This date should reflect the date of service, and must a date from 7/1/2025 to 6/30/2026" sqref="B1:B1048576" xr:uid="{B900EDCD-CF82-4212-8843-65747810D11B}">
      <formula1>45839</formula1>
      <formula2>46204</formula2>
    </dataValidation>
    <dataValidation allowBlank="1" showInputMessage="1" showErrorMessage="1" promptTitle="Input Client Name" prompt="Input clients name, and ensure no additional spaces infront or behind of name - this ensures that the cell is highlighted yellow if a returning client, which serves as a reminder to check their row in the Client ID Key and the current quarter for the serv" sqref="A1:A1048576" xr:uid="{8999B46B-6F4F-B146-B92D-C2407F4C1274}"/>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52F0B-B089-334C-92B1-70B3C3D35A01}">
  <sheetPr>
    <tabColor theme="6" tint="-0.499984740745262"/>
  </sheetPr>
  <dimension ref="A1:M76"/>
  <sheetViews>
    <sheetView tabSelected="1" zoomScaleNormal="100" workbookViewId="0">
      <pane ySplit="1" topLeftCell="A2" activePane="bottomLeft" state="frozen"/>
      <selection pane="bottomLeft" activeCell="D4" sqref="D4"/>
    </sheetView>
  </sheetViews>
  <sheetFormatPr defaultColWidth="15.85546875" defaultRowHeight="15"/>
  <cols>
    <col min="1" max="1" width="32.7109375" style="47" customWidth="1"/>
    <col min="2" max="5" width="15.85546875" style="47"/>
    <col min="6" max="6" width="15.85546875" style="13"/>
    <col min="7" max="10" width="20.42578125" style="47" customWidth="1"/>
    <col min="11" max="16384" width="15.85546875" style="47"/>
  </cols>
  <sheetData>
    <row r="1" spans="1:13" ht="64.5" customHeight="1">
      <c r="A1" s="162" t="s">
        <v>133</v>
      </c>
      <c r="B1" s="163" t="s">
        <v>134</v>
      </c>
      <c r="C1" s="164" t="s">
        <v>135</v>
      </c>
      <c r="D1" s="165" t="s">
        <v>136</v>
      </c>
      <c r="E1" s="166" t="s">
        <v>137</v>
      </c>
      <c r="F1" s="167" t="s">
        <v>138</v>
      </c>
      <c r="G1" s="404" t="s">
        <v>139</v>
      </c>
      <c r="H1" s="405"/>
      <c r="I1" s="405"/>
      <c r="J1" s="406"/>
      <c r="K1"/>
      <c r="L1"/>
      <c r="M1"/>
    </row>
    <row r="2" spans="1:13" ht="35.25" customHeight="1" thickBot="1">
      <c r="A2" s="168" t="s">
        <v>140</v>
      </c>
      <c r="B2" s="169"/>
      <c r="C2" s="170"/>
      <c r="D2" s="170"/>
      <c r="E2" s="170"/>
      <c r="F2" s="171"/>
      <c r="G2" s="416"/>
      <c r="H2" s="416"/>
      <c r="I2" s="416"/>
      <c r="J2" s="417"/>
      <c r="K2"/>
      <c r="L2"/>
      <c r="M2"/>
    </row>
    <row r="3" spans="1:13" ht="35.25" customHeight="1" thickBot="1">
      <c r="A3" s="172" t="s">
        <v>141</v>
      </c>
      <c r="B3" s="173">
        <f ca="1">SUM('Q1'!C60,'Q1'!D60)</f>
        <v>0</v>
      </c>
      <c r="C3" s="173">
        <f ca="1">SUM('Q2'!C60,'Q2'!D60)</f>
        <v>0</v>
      </c>
      <c r="D3" s="173">
        <f ca="1">SUM('Q3'!C60,'Q3'!D60)</f>
        <v>0</v>
      </c>
      <c r="E3" s="173">
        <f ca="1">SUM('Q4'!C60,'Q4'!D60)</f>
        <v>0</v>
      </c>
      <c r="F3" s="174">
        <f ca="1">SUM(B4:E4)</f>
        <v>0</v>
      </c>
      <c r="G3" s="407" t="s">
        <v>142</v>
      </c>
      <c r="H3" s="408"/>
      <c r="I3" s="408"/>
      <c r="J3" s="409"/>
      <c r="K3" s="385" t="s">
        <v>143</v>
      </c>
      <c r="L3" s="386"/>
      <c r="M3" s="387"/>
    </row>
    <row r="4" spans="1:13" ht="35.25" customHeight="1" thickBot="1">
      <c r="A4" s="175" t="s">
        <v>144</v>
      </c>
      <c r="B4" s="176">
        <f ca="1">'Q1'!C60</f>
        <v>0</v>
      </c>
      <c r="C4" s="176">
        <f ca="1">'Q2'!C60</f>
        <v>0</v>
      </c>
      <c r="D4" s="176">
        <f ca="1">'Q3'!C60</f>
        <v>0</v>
      </c>
      <c r="E4" s="176">
        <f ca="1">'Q4'!C60</f>
        <v>0</v>
      </c>
      <c r="F4" s="177">
        <f ca="1">SUM(B4:E4)</f>
        <v>0</v>
      </c>
      <c r="G4" s="410" t="s">
        <v>145</v>
      </c>
      <c r="H4" s="411"/>
      <c r="I4" s="411"/>
      <c r="J4" s="412"/>
      <c r="K4" s="388"/>
      <c r="L4" s="389"/>
      <c r="M4" s="390"/>
    </row>
    <row r="5" spans="1:13" ht="35.25" customHeight="1" thickBot="1">
      <c r="A5" s="180" t="s">
        <v>146</v>
      </c>
      <c r="B5" s="181">
        <f>SUM('Q1'!$D$67,'Q1'!$M$67,'Q1'!$Q$67, 'Q1'!$W$67,'Q1'!$AB$67,'Q1'!$AE$67)</f>
        <v>0</v>
      </c>
      <c r="C5" s="181">
        <f>SUM('Q2'!$D$67,'Q2'!$M$67,'Q2'!$Q$67, 'Q2'!$W$67,'Q2'!$AB$67,'Q2'!$AE$67)</f>
        <v>0</v>
      </c>
      <c r="D5" s="181">
        <f>SUM('Q3'!$D$67,'Q3'!$M$67,'Q3'!$Q$67, 'Q3'!$W$67,'Q3'!$AB$67,'Q3'!$AE$67)</f>
        <v>0</v>
      </c>
      <c r="E5" s="181">
        <f>SUM('Q4'!$D$67,'Q4'!$M$67,'Q4'!$Q$67, 'Q4'!$W$67,'Q4'!$AB$67,'Q4'!$AE$67)</f>
        <v>0</v>
      </c>
      <c r="F5" s="182">
        <f>SUM(B5:E5)</f>
        <v>0</v>
      </c>
      <c r="G5" s="413" t="s">
        <v>147</v>
      </c>
      <c r="H5" s="414"/>
      <c r="I5" s="414"/>
      <c r="J5" s="415"/>
      <c r="K5"/>
      <c r="L5"/>
      <c r="M5"/>
    </row>
    <row r="6" spans="1:13" ht="35.25" customHeight="1">
      <c r="A6" s="183" t="s">
        <v>148</v>
      </c>
      <c r="B6" s="184"/>
      <c r="C6" s="184"/>
      <c r="D6" s="184"/>
      <c r="E6" s="184"/>
      <c r="F6" s="184"/>
      <c r="G6" s="185"/>
      <c r="H6" s="185"/>
      <c r="I6" s="185"/>
      <c r="J6" s="186"/>
      <c r="K6"/>
      <c r="L6"/>
      <c r="M6"/>
    </row>
    <row r="7" spans="1:13" ht="35.25" customHeight="1">
      <c r="A7" s="400" t="s">
        <v>149</v>
      </c>
      <c r="B7" s="401"/>
      <c r="C7" s="401"/>
      <c r="D7" s="401"/>
      <c r="E7" s="401"/>
      <c r="F7" s="401"/>
      <c r="G7" s="402"/>
      <c r="H7" s="402"/>
      <c r="I7" s="402"/>
      <c r="J7" s="403"/>
      <c r="K7"/>
      <c r="L7"/>
      <c r="M7"/>
    </row>
    <row r="8" spans="1:13" ht="35.25" customHeight="1">
      <c r="A8" s="187" t="s">
        <v>150</v>
      </c>
      <c r="B8" s="188">
        <f ca="1">'Q1'!$E$60</f>
        <v>0</v>
      </c>
      <c r="C8" s="188">
        <f ca="1">'Q2'!$E$60</f>
        <v>0</v>
      </c>
      <c r="D8" s="188">
        <f ca="1">'Q3'!$E$60</f>
        <v>0</v>
      </c>
      <c r="E8" s="188">
        <f ca="1">'Q4'!$E$60</f>
        <v>0</v>
      </c>
      <c r="F8" s="189">
        <f xml:space="preserve"> SUM('Q1'!$E$61, 'Q2'!$E$61, 'Q3'!$E$61, 'Q4'!$E$61)</f>
        <v>0</v>
      </c>
      <c r="G8" s="391" t="s">
        <v>151</v>
      </c>
      <c r="H8" s="392"/>
      <c r="I8" s="392"/>
      <c r="J8" s="393"/>
      <c r="K8"/>
      <c r="L8"/>
      <c r="M8"/>
    </row>
    <row r="9" spans="1:13" ht="35.25" customHeight="1">
      <c r="A9" s="190" t="s">
        <v>40</v>
      </c>
      <c r="B9" s="191">
        <f ca="1">'Q1'!$F$60</f>
        <v>0</v>
      </c>
      <c r="C9" s="191">
        <f ca="1">'Q2'!$F$60</f>
        <v>0</v>
      </c>
      <c r="D9" s="191">
        <f ca="1">'Q3'!$F$60</f>
        <v>0</v>
      </c>
      <c r="E9" s="191">
        <f ca="1">'Q4'!$F$60</f>
        <v>0</v>
      </c>
      <c r="F9" s="192">
        <f xml:space="preserve"> SUM('Q1'!$F$61, 'Q2'!$F$61, 'Q3'!$F$61, 'Q4'!$F$61)</f>
        <v>0</v>
      </c>
      <c r="G9" s="394"/>
      <c r="H9" s="395"/>
      <c r="I9" s="395"/>
      <c r="J9" s="396"/>
      <c r="K9"/>
      <c r="L9"/>
      <c r="M9"/>
    </row>
    <row r="10" spans="1:13" ht="35.25" customHeight="1">
      <c r="A10" s="190" t="s">
        <v>41</v>
      </c>
      <c r="B10" s="191">
        <f ca="1">'Q1'!$G$60</f>
        <v>0</v>
      </c>
      <c r="C10" s="191">
        <f ca="1">'Q2'!$G$60</f>
        <v>0</v>
      </c>
      <c r="D10" s="191">
        <f ca="1">'Q3'!$G$60</f>
        <v>0</v>
      </c>
      <c r="E10" s="191">
        <f ca="1">'Q4'!$G$60</f>
        <v>0</v>
      </c>
      <c r="F10" s="192">
        <f xml:space="preserve"> SUM('Q1'!$G$61, 'Q2'!$G$61, 'Q3'!$G$61, 'Q4'!$G$61)</f>
        <v>0</v>
      </c>
      <c r="G10" s="394"/>
      <c r="H10" s="395"/>
      <c r="I10" s="395"/>
      <c r="J10" s="396"/>
      <c r="K10"/>
      <c r="L10"/>
      <c r="M10"/>
    </row>
    <row r="11" spans="1:13" ht="35.25" customHeight="1">
      <c r="A11" s="190" t="s">
        <v>152</v>
      </c>
      <c r="B11" s="191">
        <f>'Q1'!$H$60</f>
        <v>0</v>
      </c>
      <c r="C11" s="191">
        <f>'Q2'!$H$60</f>
        <v>0</v>
      </c>
      <c r="D11" s="191">
        <f>'Q3'!$H$60</f>
        <v>0</v>
      </c>
      <c r="E11" s="191">
        <f>'Q4'!$H$60</f>
        <v>0</v>
      </c>
      <c r="F11" s="192">
        <f xml:space="preserve"> SUM('Q1'!$H$61, 'Q2'!$H$61, 'Q3'!$H$61, 'Q4'!$H$61)</f>
        <v>0</v>
      </c>
      <c r="G11" s="394"/>
      <c r="H11" s="395"/>
      <c r="I11" s="395"/>
      <c r="J11" s="396"/>
      <c r="K11"/>
      <c r="L11"/>
      <c r="M11"/>
    </row>
    <row r="12" spans="1:13" ht="35.25" customHeight="1">
      <c r="A12" s="193" t="s">
        <v>153</v>
      </c>
      <c r="B12" s="191">
        <f ca="1">'Q1'!$I$60</f>
        <v>0</v>
      </c>
      <c r="C12" s="191">
        <f ca="1">'Q2'!$I$60</f>
        <v>0</v>
      </c>
      <c r="D12" s="191">
        <f ca="1">'Q3'!$I$60</f>
        <v>0</v>
      </c>
      <c r="E12" s="191">
        <f ca="1">'Q4'!$I$60</f>
        <v>0</v>
      </c>
      <c r="F12" s="192">
        <f xml:space="preserve"> SUM('Q1'!$I$61, 'Q2'!$I$61, 'Q3'!$I$61, 'Q4'!$I$61)</f>
        <v>0</v>
      </c>
      <c r="G12" s="394"/>
      <c r="H12" s="395"/>
      <c r="I12" s="395"/>
      <c r="J12" s="396"/>
      <c r="K12"/>
      <c r="L12"/>
      <c r="M12"/>
    </row>
    <row r="13" spans="1:13" ht="35.25" customHeight="1">
      <c r="A13" s="190" t="s">
        <v>154</v>
      </c>
      <c r="B13" s="191">
        <f ca="1">'Q1'!$J$60</f>
        <v>0</v>
      </c>
      <c r="C13" s="191">
        <f ca="1">'Q2'!$J$60</f>
        <v>0</v>
      </c>
      <c r="D13" s="191">
        <f ca="1">'Q3'!$J$60</f>
        <v>0</v>
      </c>
      <c r="E13" s="191">
        <f ca="1">'Q4'!$J$60</f>
        <v>0</v>
      </c>
      <c r="F13" s="192">
        <f xml:space="preserve"> SUM('Q1'!$J$61, 'Q2'!$J$61, 'Q3'!$J$61, 'Q4'!$J$61)</f>
        <v>0</v>
      </c>
      <c r="G13" s="394"/>
      <c r="H13" s="395"/>
      <c r="I13" s="395"/>
      <c r="J13" s="396"/>
      <c r="K13"/>
      <c r="L13"/>
      <c r="M13"/>
    </row>
    <row r="14" spans="1:13" ht="35.25" customHeight="1">
      <c r="A14" s="190" t="s">
        <v>155</v>
      </c>
      <c r="B14" s="191">
        <f ca="1">'Q1'!$K$60</f>
        <v>0</v>
      </c>
      <c r="C14" s="191">
        <f ca="1">'Q2'!$K$60</f>
        <v>0</v>
      </c>
      <c r="D14" s="191">
        <f ca="1">'Q3'!$K$60</f>
        <v>0</v>
      </c>
      <c r="E14" s="191">
        <f ca="1">'Q4'!$K$60</f>
        <v>0</v>
      </c>
      <c r="F14" s="192">
        <f xml:space="preserve"> SUM('Q1'!$K$61, 'Q2'!$K$61, 'Q3'!$K$61, 'Q4'!$K$61)</f>
        <v>0</v>
      </c>
      <c r="G14" s="394"/>
      <c r="H14" s="395"/>
      <c r="I14" s="395"/>
      <c r="J14" s="396"/>
      <c r="K14"/>
      <c r="L14"/>
      <c r="M14"/>
    </row>
    <row r="15" spans="1:13" ht="35.25" customHeight="1">
      <c r="A15" s="190" t="s">
        <v>46</v>
      </c>
      <c r="B15" s="191">
        <f ca="1">'Q1'!$L$60</f>
        <v>0</v>
      </c>
      <c r="C15" s="191">
        <f ca="1">'Q2'!$L$60</f>
        <v>0</v>
      </c>
      <c r="D15" s="191">
        <f ca="1">'Q3'!$L$60</f>
        <v>0</v>
      </c>
      <c r="E15" s="191">
        <f ca="1">'Q4'!$L$60</f>
        <v>0</v>
      </c>
      <c r="F15" s="192">
        <f xml:space="preserve"> SUM('Q1'!$L$61, 'Q2'!$L$61, 'Q3'!$L$61, 'Q4'!$L$61)</f>
        <v>0</v>
      </c>
      <c r="G15" s="394"/>
      <c r="H15" s="395"/>
      <c r="I15" s="395"/>
      <c r="J15" s="396"/>
      <c r="K15"/>
      <c r="L15"/>
      <c r="M15"/>
    </row>
    <row r="16" spans="1:13" ht="35.25" customHeight="1">
      <c r="A16" s="190" t="s">
        <v>156</v>
      </c>
      <c r="B16" s="191">
        <f ca="1">'Q1'!$M$60</f>
        <v>0</v>
      </c>
      <c r="C16" s="191">
        <f ca="1">'Q2'!$M$60</f>
        <v>0</v>
      </c>
      <c r="D16" s="191">
        <f ca="1">'Q3'!$M$60</f>
        <v>0</v>
      </c>
      <c r="E16" s="191">
        <f ca="1">'Q4'!$M$60</f>
        <v>0</v>
      </c>
      <c r="F16" s="192">
        <f xml:space="preserve"> SUM('Q1'!$M$61, 'Q2'!$M$61, 'Q3'!$M$61, 'Q4'!$M$61)</f>
        <v>0</v>
      </c>
      <c r="G16" s="394"/>
      <c r="H16" s="395"/>
      <c r="I16" s="395"/>
      <c r="J16" s="396"/>
      <c r="K16"/>
      <c r="L16"/>
      <c r="M16"/>
    </row>
    <row r="17" spans="1:13" ht="35.25" customHeight="1">
      <c r="A17" s="194" t="s">
        <v>157</v>
      </c>
      <c r="B17" s="181">
        <f ca="1">'Q1'!$N$60</f>
        <v>0</v>
      </c>
      <c r="C17" s="181">
        <f ca="1">'Q2'!$N$60</f>
        <v>0</v>
      </c>
      <c r="D17" s="181">
        <f ca="1">'Q3'!$N$60</f>
        <v>0</v>
      </c>
      <c r="E17" s="181">
        <f ca="1">'Q4'!$N$60</f>
        <v>0</v>
      </c>
      <c r="F17" s="195">
        <f xml:space="preserve"> SUM('Q1'!$N$61, 'Q2'!$N$61, 'Q3'!$N$61, 'Q4'!$N$61)</f>
        <v>0</v>
      </c>
      <c r="G17" s="397"/>
      <c r="H17" s="398"/>
      <c r="I17" s="398"/>
      <c r="J17" s="399"/>
      <c r="K17"/>
      <c r="L17"/>
      <c r="M17"/>
    </row>
    <row r="18" spans="1:13" ht="35.25" customHeight="1">
      <c r="A18" s="400" t="s">
        <v>158</v>
      </c>
      <c r="B18" s="401"/>
      <c r="C18" s="401"/>
      <c r="D18" s="401"/>
      <c r="E18" s="401"/>
      <c r="F18" s="401"/>
      <c r="G18" s="418"/>
      <c r="H18" s="418"/>
      <c r="I18" s="418"/>
      <c r="J18" s="419"/>
      <c r="K18"/>
      <c r="L18"/>
      <c r="M18"/>
    </row>
    <row r="19" spans="1:13" ht="35.25" customHeight="1">
      <c r="A19" s="187" t="s">
        <v>49</v>
      </c>
      <c r="B19" s="188">
        <f ca="1">'Q1'!$O$60</f>
        <v>0</v>
      </c>
      <c r="C19" s="188">
        <f ca="1">'Q2'!$O$60</f>
        <v>0</v>
      </c>
      <c r="D19" s="188">
        <f ca="1">'Q3'!$O$60</f>
        <v>0</v>
      </c>
      <c r="E19" s="188">
        <f ca="1">'Q4'!$O$60</f>
        <v>0</v>
      </c>
      <c r="F19" s="189">
        <f xml:space="preserve"> SUM('Q1'!$O$61, 'Q2'!$O$61, 'Q3'!$O$61, 'Q4'!$O$61)</f>
        <v>0</v>
      </c>
      <c r="G19" s="420" t="s">
        <v>151</v>
      </c>
      <c r="H19" s="421"/>
      <c r="I19" s="421"/>
      <c r="J19" s="422"/>
      <c r="K19"/>
      <c r="L19"/>
      <c r="M19"/>
    </row>
    <row r="20" spans="1:13" ht="35.25" customHeight="1">
      <c r="A20" s="190" t="s">
        <v>50</v>
      </c>
      <c r="B20" s="191">
        <f ca="1">'Q1'!$P$60</f>
        <v>0</v>
      </c>
      <c r="C20" s="191">
        <f ca="1">'Q2'!$P$60</f>
        <v>0</v>
      </c>
      <c r="D20" s="191">
        <f ca="1">'Q3'!$P$60</f>
        <v>0</v>
      </c>
      <c r="E20" s="191">
        <f ca="1">'Q4'!$P$60</f>
        <v>0</v>
      </c>
      <c r="F20" s="192">
        <f xml:space="preserve"> SUM('Q1'!$P$61, 'Q2'!$P$61, 'Q3'!$P$61, 'Q4'!$P$61)</f>
        <v>0</v>
      </c>
      <c r="G20" s="423"/>
      <c r="H20" s="424"/>
      <c r="I20" s="424"/>
      <c r="J20" s="425"/>
      <c r="K20"/>
      <c r="L20"/>
      <c r="M20"/>
    </row>
    <row r="21" spans="1:13" ht="35.25" customHeight="1">
      <c r="A21" s="190" t="s">
        <v>69</v>
      </c>
      <c r="B21" s="191">
        <f ca="1">'Q1'!$Q$60</f>
        <v>0</v>
      </c>
      <c r="C21" s="191">
        <f ca="1">'Q2'!$Q$60</f>
        <v>0</v>
      </c>
      <c r="D21" s="191">
        <f ca="1">'Q3'!$Q$60</f>
        <v>0</v>
      </c>
      <c r="E21" s="191">
        <f ca="1">'Q4'!$Q$60</f>
        <v>0</v>
      </c>
      <c r="F21" s="192">
        <f xml:space="preserve"> SUM('Q1'!$Q$61, 'Q2'!$Q$61, 'Q3'!$Q$61, 'Q4'!$Q$61)</f>
        <v>0</v>
      </c>
      <c r="G21" s="423"/>
      <c r="H21" s="424"/>
      <c r="I21" s="424"/>
      <c r="J21" s="425"/>
      <c r="K21"/>
      <c r="L21"/>
      <c r="M21"/>
    </row>
    <row r="22" spans="1:13" ht="35.25" customHeight="1">
      <c r="A22" s="190" t="s">
        <v>156</v>
      </c>
      <c r="B22" s="191">
        <f ca="1">'Q1'!$S$60</f>
        <v>0</v>
      </c>
      <c r="C22" s="191">
        <f ca="1">'Q2'!$S$60</f>
        <v>0</v>
      </c>
      <c r="D22" s="191">
        <f ca="1">'Q3'!$S$60</f>
        <v>0</v>
      </c>
      <c r="E22" s="191">
        <f ca="1">'Q4'!$S$60</f>
        <v>0</v>
      </c>
      <c r="F22" s="192">
        <f xml:space="preserve"> SUM('Q1'!$S$61, 'Q2'!$S$61, 'Q3'!$S$61, 'Q4'!$S$61)</f>
        <v>0</v>
      </c>
      <c r="G22" s="423"/>
      <c r="H22" s="424"/>
      <c r="I22" s="424"/>
      <c r="J22" s="425"/>
      <c r="K22"/>
      <c r="L22"/>
      <c r="M22"/>
    </row>
    <row r="23" spans="1:13" ht="35.25" customHeight="1">
      <c r="A23" s="194" t="s">
        <v>159</v>
      </c>
      <c r="B23" s="181">
        <f ca="1">'Q1'!$T$60</f>
        <v>0</v>
      </c>
      <c r="C23" s="181">
        <f ca="1">'Q2'!$T$60</f>
        <v>0</v>
      </c>
      <c r="D23" s="181">
        <f ca="1">'Q3'!$T$60</f>
        <v>0</v>
      </c>
      <c r="E23" s="181">
        <f ca="1">'Q4'!$T$60</f>
        <v>0</v>
      </c>
      <c r="F23" s="195">
        <f xml:space="preserve"> SUM('Q1'!$T$61, 'Q2'!$T$61, 'Q3'!$T$61, 'Q4'!$T$61)</f>
        <v>0</v>
      </c>
      <c r="G23" s="426"/>
      <c r="H23" s="427"/>
      <c r="I23" s="427"/>
      <c r="J23" s="428"/>
      <c r="K23"/>
      <c r="L23"/>
      <c r="M23"/>
    </row>
    <row r="24" spans="1:13" ht="35.25" customHeight="1">
      <c r="A24" s="429" t="s">
        <v>160</v>
      </c>
      <c r="B24" s="430"/>
      <c r="C24" s="430"/>
      <c r="D24" s="430"/>
      <c r="E24" s="430"/>
      <c r="F24" s="430"/>
      <c r="G24" s="431"/>
      <c r="H24" s="431"/>
      <c r="I24" s="431"/>
      <c r="J24" s="432"/>
      <c r="K24"/>
      <c r="L24"/>
      <c r="M24"/>
    </row>
    <row r="25" spans="1:13" ht="35.25" customHeight="1">
      <c r="A25" s="196" t="s">
        <v>161</v>
      </c>
      <c r="B25" s="197">
        <f ca="1">'Q1'!$U$60</f>
        <v>0</v>
      </c>
      <c r="C25" s="198">
        <f ca="1">'Q2'!$U$60</f>
        <v>0</v>
      </c>
      <c r="D25" s="198">
        <f ca="1">'Q3'!$U$60</f>
        <v>0</v>
      </c>
      <c r="E25" s="199">
        <f ca="1">'Q4'!$U$60</f>
        <v>0</v>
      </c>
      <c r="F25" s="200">
        <f xml:space="preserve"> SUM('Q1'!$U$61, 'Q2'!$U$61, 'Q3'!$U$61, 'Q4'!$U$61)</f>
        <v>0</v>
      </c>
      <c r="G25" s="421" t="s">
        <v>151</v>
      </c>
      <c r="H25" s="435"/>
      <c r="I25" s="435"/>
      <c r="J25" s="436"/>
      <c r="K25"/>
      <c r="L25"/>
      <c r="M25"/>
    </row>
    <row r="26" spans="1:13" ht="35.25" customHeight="1">
      <c r="A26" s="201" t="s">
        <v>162</v>
      </c>
      <c r="B26" s="202">
        <f ca="1">'Q1'!$V$60</f>
        <v>0</v>
      </c>
      <c r="C26" s="191">
        <f ca="1">'Q2'!$V$60</f>
        <v>0</v>
      </c>
      <c r="D26" s="191">
        <f ca="1">'Q3'!$V$60</f>
        <v>0</v>
      </c>
      <c r="E26" s="203">
        <f ca="1">'Q4'!$V$60</f>
        <v>0</v>
      </c>
      <c r="F26" s="204">
        <f xml:space="preserve"> SUM('Q1'!$V$61, 'Q2'!$V$61, 'Q3'!$V$61, 'Q4'!$V$61)</f>
        <v>0</v>
      </c>
      <c r="G26" s="437"/>
      <c r="H26" s="437"/>
      <c r="I26" s="437"/>
      <c r="J26" s="438"/>
      <c r="K26"/>
      <c r="L26"/>
      <c r="M26"/>
    </row>
    <row r="27" spans="1:13" ht="35.25" customHeight="1">
      <c r="A27" s="201" t="s">
        <v>163</v>
      </c>
      <c r="B27" s="202">
        <f ca="1">'Q1'!$W$60</f>
        <v>0</v>
      </c>
      <c r="C27" s="191">
        <f ca="1">'Q2'!$W$60</f>
        <v>0</v>
      </c>
      <c r="D27" s="191">
        <f ca="1">'Q3'!$W$60</f>
        <v>0</v>
      </c>
      <c r="E27" s="203">
        <f ca="1">'Q4'!$W$60</f>
        <v>0</v>
      </c>
      <c r="F27" s="205">
        <f xml:space="preserve"> SUM('Q1'!$W$61, 'Q2'!$W$61, 'Q3'!$W$61, 'Q4'!$W$61)</f>
        <v>0</v>
      </c>
      <c r="G27" s="437"/>
      <c r="H27" s="437"/>
      <c r="I27" s="437"/>
      <c r="J27" s="438"/>
      <c r="K27"/>
      <c r="L27"/>
      <c r="M27"/>
    </row>
    <row r="28" spans="1:13" ht="35.25" customHeight="1">
      <c r="A28" s="201" t="s">
        <v>164</v>
      </c>
      <c r="B28" s="202">
        <f ca="1">'Q1'!$X$60</f>
        <v>0</v>
      </c>
      <c r="C28" s="191">
        <f ca="1">'Q2'!$X$60</f>
        <v>0</v>
      </c>
      <c r="D28" s="191">
        <f ca="1">'Q3'!$X$60</f>
        <v>0</v>
      </c>
      <c r="E28" s="203">
        <f ca="1">'Q4'!$X$60</f>
        <v>0</v>
      </c>
      <c r="F28" s="204">
        <f xml:space="preserve"> SUM('Q1'!$X$61, 'Q2'!$X$61, 'Q3'!$X$61, 'Q4'!$X$61)</f>
        <v>0</v>
      </c>
      <c r="G28" s="437"/>
      <c r="H28" s="437"/>
      <c r="I28" s="437"/>
      <c r="J28" s="438"/>
      <c r="K28"/>
      <c r="L28"/>
      <c r="M28"/>
    </row>
    <row r="29" spans="1:13" ht="35.25" customHeight="1">
      <c r="A29" s="201" t="s">
        <v>59</v>
      </c>
      <c r="B29" s="202">
        <f ca="1">'Q1'!$Y$60</f>
        <v>0</v>
      </c>
      <c r="C29" s="191">
        <f ca="1">'Q2'!$Y$60</f>
        <v>0</v>
      </c>
      <c r="D29" s="191">
        <f ca="1">'Q3'!$Y$60</f>
        <v>0</v>
      </c>
      <c r="E29" s="203">
        <f ca="1">'Q4'!$Y$60</f>
        <v>0</v>
      </c>
      <c r="F29" s="204">
        <f xml:space="preserve"> SUM('Q1'!$Y$61, 'Q2'!$Y$61, 'Q3'!$Y$61, 'Q4'!$Y$61)</f>
        <v>0</v>
      </c>
      <c r="G29" s="437"/>
      <c r="H29" s="437"/>
      <c r="I29" s="437"/>
      <c r="J29" s="438"/>
      <c r="K29"/>
      <c r="L29"/>
      <c r="M29"/>
    </row>
    <row r="30" spans="1:13" ht="35.25" customHeight="1">
      <c r="A30" s="201" t="s">
        <v>156</v>
      </c>
      <c r="B30" s="202">
        <f ca="1">'Q1'!$Z$60</f>
        <v>0</v>
      </c>
      <c r="C30" s="191">
        <f ca="1">'Q2'!$Z$60</f>
        <v>0</v>
      </c>
      <c r="D30" s="191">
        <f ca="1">'Q3'!$Z$60</f>
        <v>0</v>
      </c>
      <c r="E30" s="203">
        <f ca="1">'Q4'!$Z$60</f>
        <v>0</v>
      </c>
      <c r="F30" s="206">
        <f xml:space="preserve"> SUM('Q1'!$Z$61, 'Q2'!$Z$61, 'Q3'!$Z$61, 'Q4'!$Z$61)</f>
        <v>0</v>
      </c>
      <c r="G30" s="437"/>
      <c r="H30" s="437"/>
      <c r="I30" s="437"/>
      <c r="J30" s="438"/>
      <c r="K30"/>
      <c r="L30"/>
      <c r="M30"/>
    </row>
    <row r="31" spans="1:13" ht="35.25" customHeight="1">
      <c r="A31" s="207" t="s">
        <v>157</v>
      </c>
      <c r="B31" s="208">
        <f ca="1">'Q1'!$AA$60</f>
        <v>0</v>
      </c>
      <c r="C31" s="209">
        <f ca="1">'Q2'!$AA$60</f>
        <v>0</v>
      </c>
      <c r="D31" s="209">
        <f ca="1">'Q3'!$AA$60</f>
        <v>0</v>
      </c>
      <c r="E31" s="210">
        <f ca="1">'Q4'!$AA$60</f>
        <v>0</v>
      </c>
      <c r="F31" s="211">
        <f xml:space="preserve"> SUM('Q1'!$AA$61, 'Q2'!$AA$61, 'Q3'!$AA$61, 'Q4'!$AA$61)</f>
        <v>0</v>
      </c>
      <c r="G31" s="439"/>
      <c r="H31" s="439"/>
      <c r="I31" s="439"/>
      <c r="J31" s="440"/>
      <c r="K31"/>
      <c r="L31"/>
      <c r="M31"/>
    </row>
    <row r="32" spans="1:13" ht="35.25" customHeight="1">
      <c r="A32" s="429" t="s">
        <v>165</v>
      </c>
      <c r="B32" s="433"/>
      <c r="C32" s="433"/>
      <c r="D32" s="433"/>
      <c r="E32" s="433"/>
      <c r="F32" s="433"/>
      <c r="G32" s="433"/>
      <c r="H32" s="433"/>
      <c r="I32" s="433"/>
      <c r="J32" s="434"/>
      <c r="K32"/>
      <c r="L32"/>
      <c r="M32"/>
    </row>
    <row r="33" spans="1:13" ht="35.25" customHeight="1">
      <c r="A33" s="187" t="s">
        <v>62</v>
      </c>
      <c r="B33" s="188">
        <f ca="1">'Q1'!$AB$60</f>
        <v>0</v>
      </c>
      <c r="C33" s="188">
        <f ca="1">'Q2'!$AB$60</f>
        <v>0</v>
      </c>
      <c r="D33" s="188">
        <f ca="1">'Q3'!$AB$60</f>
        <v>0</v>
      </c>
      <c r="E33" s="188">
        <f ca="1">'Q4'!$AB$60</f>
        <v>0</v>
      </c>
      <c r="F33" s="189">
        <f xml:space="preserve"> SUM('Q1'!$AB$61, 'Q2'!$AB$61, 'Q3'!$AB$61, 'Q4'!$AB$61)</f>
        <v>0</v>
      </c>
      <c r="G33" s="423" t="s">
        <v>151</v>
      </c>
      <c r="H33" s="424"/>
      <c r="I33" s="424"/>
      <c r="J33" s="425"/>
      <c r="K33"/>
      <c r="L33"/>
      <c r="M33"/>
    </row>
    <row r="34" spans="1:13" ht="35.25" customHeight="1">
      <c r="A34" s="190" t="s">
        <v>166</v>
      </c>
      <c r="B34" s="191">
        <f ca="1">'Q1'!$AC$60</f>
        <v>0</v>
      </c>
      <c r="C34" s="191">
        <f ca="1">'Q2'!$AC$60</f>
        <v>0</v>
      </c>
      <c r="D34" s="191">
        <f ca="1">'Q3'!$AC$60</f>
        <v>0</v>
      </c>
      <c r="E34" s="191">
        <f ca="1">'Q4'!$AC$60</f>
        <v>0</v>
      </c>
      <c r="F34" s="192">
        <f xml:space="preserve"> SUM('Q1'!$AC$61, 'Q2'!$AC$61, 'Q3'!$AC$61, 'Q4'!$AC$61)</f>
        <v>0</v>
      </c>
      <c r="G34" s="423"/>
      <c r="H34" s="424"/>
      <c r="I34" s="424"/>
      <c r="J34" s="425"/>
      <c r="K34"/>
      <c r="L34"/>
      <c r="M34"/>
    </row>
    <row r="35" spans="1:13" ht="35.25" customHeight="1">
      <c r="A35" s="193" t="s">
        <v>167</v>
      </c>
      <c r="B35" s="191">
        <f ca="1">'Q1'!$AD$60</f>
        <v>0</v>
      </c>
      <c r="C35" s="191">
        <f ca="1">'Q2'!$AD$60</f>
        <v>0</v>
      </c>
      <c r="D35" s="191">
        <f ca="1">'Q3'!$AD$60</f>
        <v>0</v>
      </c>
      <c r="E35" s="191">
        <f ca="1">'Q4'!$AD$60</f>
        <v>0</v>
      </c>
      <c r="F35" s="192">
        <f xml:space="preserve"> SUM('Q1'!$AD$61, 'Q2'!$AD$61, 'Q3'!$AD$61, 'Q4'!$AD$61)</f>
        <v>0</v>
      </c>
      <c r="G35" s="423"/>
      <c r="H35" s="424"/>
      <c r="I35" s="424"/>
      <c r="J35" s="425"/>
      <c r="K35"/>
      <c r="L35"/>
      <c r="M35"/>
    </row>
    <row r="36" spans="1:13" ht="35.25" customHeight="1">
      <c r="A36" s="190" t="s">
        <v>168</v>
      </c>
      <c r="B36" s="191">
        <f ca="1">'Q1'!$AE$60</f>
        <v>0</v>
      </c>
      <c r="C36" s="191">
        <f ca="1">'Q2'!$AE$60</f>
        <v>0</v>
      </c>
      <c r="D36" s="191">
        <f ca="1">'Q3'!$AE$60</f>
        <v>0</v>
      </c>
      <c r="E36" s="191">
        <f ca="1">'Q4'!$AE$60</f>
        <v>0</v>
      </c>
      <c r="F36" s="192">
        <f xml:space="preserve"> SUM('Q1'!$AE$61, 'Q2'!$AE$61, 'Q3'!$AE$61, 'Q4'!$AE$61)</f>
        <v>0</v>
      </c>
      <c r="G36" s="423"/>
      <c r="H36" s="424"/>
      <c r="I36" s="424"/>
      <c r="J36" s="425"/>
      <c r="K36"/>
      <c r="L36"/>
      <c r="M36"/>
    </row>
    <row r="37" spans="1:13" ht="35.25" customHeight="1">
      <c r="A37" s="193" t="s">
        <v>169</v>
      </c>
      <c r="B37" s="191">
        <f ca="1">'Q1'!$AF$60</f>
        <v>0</v>
      </c>
      <c r="C37" s="191">
        <f ca="1">'Q2'!$AF$60</f>
        <v>0</v>
      </c>
      <c r="D37" s="191">
        <f ca="1">'Q3'!$AF$60</f>
        <v>0</v>
      </c>
      <c r="E37" s="191">
        <f ca="1">'Q4'!$AF$60</f>
        <v>0</v>
      </c>
      <c r="F37" s="192">
        <f xml:space="preserve"> SUM('Q1'!$AF$61, 'Q2'!$AF$61, 'Q3'!$AF$61, 'Q4'!$AF$61)</f>
        <v>0</v>
      </c>
      <c r="G37" s="423"/>
      <c r="H37" s="424"/>
      <c r="I37" s="424"/>
      <c r="J37" s="425"/>
      <c r="K37"/>
      <c r="L37"/>
      <c r="M37"/>
    </row>
    <row r="38" spans="1:13" ht="35.25" customHeight="1">
      <c r="A38" s="193" t="s">
        <v>170</v>
      </c>
      <c r="B38" s="191">
        <f ca="1">'Q1'!$AG$60</f>
        <v>0</v>
      </c>
      <c r="C38" s="191">
        <f ca="1">'Q2'!$AG$60</f>
        <v>0</v>
      </c>
      <c r="D38" s="191">
        <f ca="1">'Q3'!$AG$60</f>
        <v>0</v>
      </c>
      <c r="E38" s="191">
        <f ca="1">'Q4'!$AG$60</f>
        <v>0</v>
      </c>
      <c r="F38" s="192">
        <f xml:space="preserve"> SUM('Q1'!$AG$61, 'Q2'!$AG$61, 'Q3'!$AG$61, 'Q4'!$AG$61)</f>
        <v>0</v>
      </c>
      <c r="G38" s="423"/>
      <c r="H38" s="424"/>
      <c r="I38" s="424"/>
      <c r="J38" s="425"/>
      <c r="K38"/>
      <c r="L38"/>
      <c r="M38"/>
    </row>
    <row r="39" spans="1:13" ht="35.25" customHeight="1">
      <c r="A39" s="193" t="s">
        <v>171</v>
      </c>
      <c r="B39" s="191">
        <f ca="1">'Q1'!$AH$60</f>
        <v>0</v>
      </c>
      <c r="C39" s="191">
        <f ca="1">'Q2'!$AH$60</f>
        <v>0</v>
      </c>
      <c r="D39" s="191">
        <f ca="1">'Q3'!$AH$60</f>
        <v>0</v>
      </c>
      <c r="E39" s="191">
        <f ca="1">'Q4'!$AH$60</f>
        <v>0</v>
      </c>
      <c r="F39" s="192">
        <f xml:space="preserve"> SUM('Q1'!$AH$61, 'Q2'!$AH$61, 'Q3'!$AH$61, 'Q4'!$AH$61)</f>
        <v>0</v>
      </c>
      <c r="G39" s="423"/>
      <c r="H39" s="424"/>
      <c r="I39" s="424"/>
      <c r="J39" s="425"/>
      <c r="K39"/>
      <c r="L39"/>
      <c r="M39"/>
    </row>
    <row r="40" spans="1:13" ht="35.25" customHeight="1">
      <c r="A40" s="212" t="s">
        <v>69</v>
      </c>
      <c r="B40" s="181">
        <f ca="1">'Q1'!$AI$60</f>
        <v>0</v>
      </c>
      <c r="C40" s="181">
        <f ca="1">'Q2'!$AI$60</f>
        <v>0</v>
      </c>
      <c r="D40" s="181">
        <f ca="1">'Q3'!$AI$60</f>
        <v>0</v>
      </c>
      <c r="E40" s="181">
        <f ca="1">'Q4'!$AI$60</f>
        <v>0</v>
      </c>
      <c r="F40" s="195">
        <f xml:space="preserve"> SUM('Q1'!$AI$61, 'Q2'!$AI$61, 'Q3'!$AI$61, 'Q4'!$AI$61)</f>
        <v>0</v>
      </c>
      <c r="G40" s="426"/>
      <c r="H40" s="427"/>
      <c r="I40" s="427"/>
      <c r="J40" s="428"/>
      <c r="K40"/>
      <c r="L40"/>
      <c r="M40"/>
    </row>
    <row r="41" spans="1:13" ht="41.25" customHeight="1">
      <c r="A41" s="441" t="s">
        <v>21</v>
      </c>
      <c r="B41" s="442"/>
      <c r="C41" s="442"/>
      <c r="D41" s="442"/>
      <c r="E41" s="442"/>
      <c r="F41" s="443"/>
      <c r="G41" s="444"/>
      <c r="H41" s="444"/>
      <c r="I41" s="444"/>
      <c r="J41" s="445"/>
      <c r="K41"/>
      <c r="L41"/>
      <c r="M41"/>
    </row>
    <row r="42" spans="1:13" ht="41.25" customHeight="1">
      <c r="A42" s="213" t="s">
        <v>172</v>
      </c>
      <c r="B42" s="214">
        <f ca="1">'Q1'!$AK$60</f>
        <v>0</v>
      </c>
      <c r="C42" s="215">
        <f ca="1">'Q2'!$AK$60</f>
        <v>0</v>
      </c>
      <c r="D42" s="215">
        <f ca="1">'Q3'!$AK$60</f>
        <v>0</v>
      </c>
      <c r="E42" s="216">
        <f ca="1">'Q4'!$AK$60</f>
        <v>0</v>
      </c>
      <c r="F42" s="217">
        <f ca="1">'Client ID Key'!F501</f>
        <v>0</v>
      </c>
      <c r="G42" s="446" t="s">
        <v>151</v>
      </c>
      <c r="H42" s="447"/>
      <c r="I42" s="447"/>
      <c r="J42" s="448"/>
      <c r="K42"/>
      <c r="L42"/>
      <c r="M42"/>
    </row>
    <row r="43" spans="1:13" ht="41.25" customHeight="1">
      <c r="A43" s="218" t="s">
        <v>76</v>
      </c>
      <c r="B43" s="219">
        <f>'Q1'!$D$67</f>
        <v>0</v>
      </c>
      <c r="C43" s="173">
        <f>'Q2'!$D$67</f>
        <v>0</v>
      </c>
      <c r="D43" s="173">
        <f>'Q3'!$D$67</f>
        <v>0</v>
      </c>
      <c r="E43" s="220">
        <f>'Q4'!$D$67</f>
        <v>0</v>
      </c>
      <c r="F43" s="221">
        <f t="shared" ref="F43:F49" si="0">SUM(B43:E43)</f>
        <v>0</v>
      </c>
      <c r="G43" s="453" t="s">
        <v>173</v>
      </c>
      <c r="H43" s="454"/>
      <c r="I43" s="454"/>
      <c r="J43" s="455"/>
      <c r="K43"/>
      <c r="L43"/>
      <c r="M43"/>
    </row>
    <row r="44" spans="1:13" ht="41.25" customHeight="1">
      <c r="A44" s="222" t="s">
        <v>174</v>
      </c>
      <c r="B44" s="219">
        <f>'Q1'!$E$67</f>
        <v>0</v>
      </c>
      <c r="C44" s="173">
        <f>'Q2'!$E$67</f>
        <v>0</v>
      </c>
      <c r="D44" s="173">
        <f>'Q3'!$E$67</f>
        <v>0</v>
      </c>
      <c r="E44" s="220">
        <f>'Q4'!$E$67</f>
        <v>0</v>
      </c>
      <c r="F44" s="223">
        <f t="shared" si="0"/>
        <v>0</v>
      </c>
      <c r="G44" s="456"/>
      <c r="H44" s="457"/>
      <c r="I44" s="457"/>
      <c r="J44" s="458"/>
      <c r="K44"/>
      <c r="L44"/>
      <c r="M44"/>
    </row>
    <row r="45" spans="1:13" ht="41.25" customHeight="1">
      <c r="A45" s="222" t="s">
        <v>78</v>
      </c>
      <c r="B45" s="219">
        <f>'Q1'!$F$67</f>
        <v>0</v>
      </c>
      <c r="C45" s="173">
        <f>'Q2'!$F$67</f>
        <v>0</v>
      </c>
      <c r="D45" s="173">
        <f>'Q3'!$F$67</f>
        <v>0</v>
      </c>
      <c r="E45" s="220">
        <f>'Q4'!$F$67</f>
        <v>0</v>
      </c>
      <c r="F45" s="223">
        <f t="shared" si="0"/>
        <v>0</v>
      </c>
      <c r="G45" s="456"/>
      <c r="H45" s="457"/>
      <c r="I45" s="457"/>
      <c r="J45" s="458"/>
      <c r="K45"/>
      <c r="L45"/>
      <c r="M45"/>
    </row>
    <row r="46" spans="1:13" ht="41.25" customHeight="1">
      <c r="A46" s="222" t="s">
        <v>79</v>
      </c>
      <c r="B46" s="219">
        <f>'Q1'!$G$67</f>
        <v>0</v>
      </c>
      <c r="C46" s="173">
        <f>'Q2'!$G$67</f>
        <v>0</v>
      </c>
      <c r="D46" s="173">
        <f>'Q3'!$G$67</f>
        <v>0</v>
      </c>
      <c r="E46" s="220">
        <f>'Q4'!$G$67</f>
        <v>0</v>
      </c>
      <c r="F46" s="223">
        <f t="shared" si="0"/>
        <v>0</v>
      </c>
      <c r="G46" s="456"/>
      <c r="H46" s="457"/>
      <c r="I46" s="457"/>
      <c r="J46" s="458"/>
      <c r="K46"/>
      <c r="L46"/>
      <c r="M46"/>
    </row>
    <row r="47" spans="1:13" ht="41.25" customHeight="1">
      <c r="A47" s="222" t="s">
        <v>80</v>
      </c>
      <c r="B47" s="219">
        <f>'Q1'!$H$67</f>
        <v>0</v>
      </c>
      <c r="C47" s="173">
        <f>'Q2'!$H$67</f>
        <v>0</v>
      </c>
      <c r="D47" s="173">
        <f>'Q3'!$H$67</f>
        <v>0</v>
      </c>
      <c r="E47" s="220">
        <f>'Q4'!$H$67</f>
        <v>0</v>
      </c>
      <c r="F47" s="223">
        <f t="shared" si="0"/>
        <v>0</v>
      </c>
      <c r="G47" s="456"/>
      <c r="H47" s="457"/>
      <c r="I47" s="457"/>
      <c r="J47" s="458"/>
      <c r="K47"/>
      <c r="L47"/>
      <c r="M47"/>
    </row>
    <row r="48" spans="1:13" ht="41.25" customHeight="1">
      <c r="A48" s="224" t="s">
        <v>175</v>
      </c>
      <c r="B48" s="219">
        <f>'Q1'!$I$67</f>
        <v>0</v>
      </c>
      <c r="C48" s="173">
        <f>'Q2'!$I$67</f>
        <v>0</v>
      </c>
      <c r="D48" s="173">
        <f>'Q3'!$I$67</f>
        <v>0</v>
      </c>
      <c r="E48" s="220">
        <f>'Q4'!$I$67</f>
        <v>0</v>
      </c>
      <c r="F48" s="223">
        <f t="shared" si="0"/>
        <v>0</v>
      </c>
      <c r="G48" s="456"/>
      <c r="H48" s="457"/>
      <c r="I48" s="457"/>
      <c r="J48" s="458"/>
      <c r="K48"/>
      <c r="L48"/>
      <c r="M48"/>
    </row>
    <row r="49" spans="1:13" ht="41.25" customHeight="1">
      <c r="A49" s="225" t="s">
        <v>176</v>
      </c>
      <c r="B49" s="226">
        <f>'Q1'!$J$67</f>
        <v>0</v>
      </c>
      <c r="C49" s="227">
        <f>'Q2'!$J$67</f>
        <v>0</v>
      </c>
      <c r="D49" s="227">
        <f>'Q3'!$J$67</f>
        <v>0</v>
      </c>
      <c r="E49" s="228">
        <f>'Q4'!$J$67</f>
        <v>0</v>
      </c>
      <c r="F49" s="229">
        <f t="shared" si="0"/>
        <v>0</v>
      </c>
      <c r="G49" s="459"/>
      <c r="H49" s="460"/>
      <c r="I49" s="460"/>
      <c r="J49" s="461"/>
      <c r="K49"/>
      <c r="L49"/>
      <c r="M49"/>
    </row>
    <row r="50" spans="1:13" ht="41.25" customHeight="1">
      <c r="A50" s="449" t="s">
        <v>22</v>
      </c>
      <c r="B50" s="450"/>
      <c r="C50" s="450"/>
      <c r="D50" s="450"/>
      <c r="E50" s="450"/>
      <c r="F50" s="451"/>
      <c r="G50" s="450"/>
      <c r="H50" s="450"/>
      <c r="I50" s="450"/>
      <c r="J50" s="452"/>
      <c r="K50"/>
      <c r="L50"/>
      <c r="M50"/>
    </row>
    <row r="51" spans="1:13" ht="41.25" customHeight="1">
      <c r="A51" s="213" t="s">
        <v>172</v>
      </c>
      <c r="B51" s="214">
        <f ca="1">'Q1'!$AL$60</f>
        <v>0</v>
      </c>
      <c r="C51" s="215">
        <f ca="1">'Q2'!$AL$60</f>
        <v>0</v>
      </c>
      <c r="D51" s="215">
        <f ca="1">'Q3'!$AL$60</f>
        <v>0</v>
      </c>
      <c r="E51" s="216">
        <f ca="1">'Q4'!$AL$60</f>
        <v>0</v>
      </c>
      <c r="F51" s="217">
        <f ca="1">'Client ID Key'!G501</f>
        <v>0</v>
      </c>
      <c r="G51" s="446" t="s">
        <v>151</v>
      </c>
      <c r="H51" s="447"/>
      <c r="I51" s="447"/>
      <c r="J51" s="448"/>
      <c r="K51"/>
      <c r="L51"/>
      <c r="M51"/>
    </row>
    <row r="52" spans="1:13" ht="41.25" customHeight="1">
      <c r="A52" s="218" t="s">
        <v>83</v>
      </c>
      <c r="B52" s="230">
        <f>'Q1'!$L$67</f>
        <v>0</v>
      </c>
      <c r="C52" s="231">
        <f>'Q2'!$L$67</f>
        <v>0</v>
      </c>
      <c r="D52" s="231">
        <f>'Q3'!$L$67</f>
        <v>0</v>
      </c>
      <c r="E52" s="232">
        <f>'Q4'!$L$67</f>
        <v>0</v>
      </c>
      <c r="F52" s="221">
        <f>SUM(B52:E52)</f>
        <v>0</v>
      </c>
      <c r="G52" s="453" t="s">
        <v>173</v>
      </c>
      <c r="H52" s="454"/>
      <c r="I52" s="454"/>
      <c r="J52" s="455"/>
      <c r="K52"/>
      <c r="L52"/>
      <c r="M52"/>
    </row>
    <row r="53" spans="1:13" ht="41.25" customHeight="1">
      <c r="A53" s="222" t="s">
        <v>177</v>
      </c>
      <c r="B53" s="230">
        <f>'Q1'!$M$67</f>
        <v>0</v>
      </c>
      <c r="C53" s="231">
        <f>'Q2'!$M$67</f>
        <v>0</v>
      </c>
      <c r="D53" s="231">
        <f>'Q3'!$M$67</f>
        <v>0</v>
      </c>
      <c r="E53" s="232">
        <f>'Q4'!$M$67</f>
        <v>0</v>
      </c>
      <c r="F53" s="223">
        <f>SUM(B53:E53)</f>
        <v>0</v>
      </c>
      <c r="G53" s="456"/>
      <c r="H53" s="457"/>
      <c r="I53" s="457"/>
      <c r="J53" s="458"/>
      <c r="K53"/>
      <c r="L53"/>
      <c r="M53"/>
    </row>
    <row r="54" spans="1:13" ht="41.25" customHeight="1">
      <c r="A54" s="233" t="s">
        <v>178</v>
      </c>
      <c r="B54" s="234">
        <f>'Q1'!$N$67</f>
        <v>0</v>
      </c>
      <c r="C54" s="235">
        <f>'Q2'!$N$67</f>
        <v>0</v>
      </c>
      <c r="D54" s="235">
        <f>'Q3'!$N$67</f>
        <v>0</v>
      </c>
      <c r="E54" s="236">
        <f>'Q4'!$N$67</f>
        <v>0</v>
      </c>
      <c r="F54" s="229">
        <f>SUM(B54:E54)</f>
        <v>0</v>
      </c>
      <c r="G54" s="459"/>
      <c r="H54" s="460"/>
      <c r="I54" s="460"/>
      <c r="J54" s="461"/>
      <c r="K54"/>
      <c r="L54"/>
      <c r="M54"/>
    </row>
    <row r="55" spans="1:13" ht="41.25" customHeight="1">
      <c r="A55" s="449" t="s">
        <v>23</v>
      </c>
      <c r="B55" s="450"/>
      <c r="C55" s="450"/>
      <c r="D55" s="450"/>
      <c r="E55" s="450"/>
      <c r="F55" s="472"/>
      <c r="G55" s="450"/>
      <c r="H55" s="450"/>
      <c r="I55" s="450"/>
      <c r="J55" s="452"/>
      <c r="K55"/>
      <c r="L55"/>
      <c r="M55"/>
    </row>
    <row r="56" spans="1:13" ht="49.5" customHeight="1">
      <c r="A56" s="213" t="s">
        <v>172</v>
      </c>
      <c r="B56" s="237">
        <f ca="1">'Q1'!$AM$60</f>
        <v>0</v>
      </c>
      <c r="C56" s="238">
        <f ca="1">'Q2'!$AM$60</f>
        <v>0</v>
      </c>
      <c r="D56" s="238">
        <f ca="1">'Q3'!$AM$60</f>
        <v>0</v>
      </c>
      <c r="E56" s="239">
        <f ca="1">'Q4'!$AM$60</f>
        <v>0</v>
      </c>
      <c r="F56" s="240">
        <f ca="1">'Client ID Key'!H501</f>
        <v>0</v>
      </c>
      <c r="G56" s="447" t="s">
        <v>151</v>
      </c>
      <c r="H56" s="447"/>
      <c r="I56" s="447"/>
      <c r="J56" s="448"/>
      <c r="K56" s="241"/>
      <c r="L56"/>
      <c r="M56"/>
    </row>
    <row r="57" spans="1:13" ht="49.5" customHeight="1">
      <c r="A57" s="218" t="s">
        <v>179</v>
      </c>
      <c r="B57" s="178">
        <f>'Q1'!$P$67</f>
        <v>0</v>
      </c>
      <c r="C57" s="179">
        <f>'Q2'!$P$67</f>
        <v>0</v>
      </c>
      <c r="D57" s="179">
        <f>'Q3'!$P$67</f>
        <v>0</v>
      </c>
      <c r="E57" s="242">
        <f>'Q4'!$P$67</f>
        <v>0</v>
      </c>
      <c r="F57" s="243">
        <f>SUM(B57:E57)</f>
        <v>0</v>
      </c>
      <c r="G57" s="462" t="s">
        <v>173</v>
      </c>
      <c r="H57" s="454"/>
      <c r="I57" s="454"/>
      <c r="J57" s="455"/>
      <c r="K57"/>
      <c r="L57"/>
      <c r="M57"/>
    </row>
    <row r="58" spans="1:13" ht="49.5" customHeight="1">
      <c r="A58" s="218" t="s">
        <v>180</v>
      </c>
      <c r="B58" s="178">
        <f>'Q1'!$Q$67</f>
        <v>0</v>
      </c>
      <c r="C58" s="179">
        <f>'Q2'!$Q$67</f>
        <v>0</v>
      </c>
      <c r="D58" s="179">
        <f>'Q3'!$Q$67</f>
        <v>0</v>
      </c>
      <c r="E58" s="242">
        <f>'Q4'!$Q$67</f>
        <v>0</v>
      </c>
      <c r="F58" s="244">
        <f>SUM(B58:E58)</f>
        <v>0</v>
      </c>
      <c r="G58" s="463"/>
      <c r="H58" s="457"/>
      <c r="I58" s="457"/>
      <c r="J58" s="458"/>
      <c r="K58"/>
      <c r="L58"/>
      <c r="M58"/>
    </row>
    <row r="59" spans="1:13" ht="49.5" customHeight="1">
      <c r="A59" s="218" t="s">
        <v>181</v>
      </c>
      <c r="B59" s="178">
        <f>'Q1'!$R$67</f>
        <v>0</v>
      </c>
      <c r="C59" s="179">
        <f>'Q2'!$R$67</f>
        <v>0</v>
      </c>
      <c r="D59" s="179">
        <f>'Q3'!$R$67</f>
        <v>0</v>
      </c>
      <c r="E59" s="242">
        <f>'Q4'!$R$67</f>
        <v>0</v>
      </c>
      <c r="F59" s="244">
        <f>SUM(B59:E59)</f>
        <v>0</v>
      </c>
      <c r="G59" s="463"/>
      <c r="H59" s="457"/>
      <c r="I59" s="457"/>
      <c r="J59" s="458"/>
      <c r="K59"/>
      <c r="L59"/>
      <c r="M59"/>
    </row>
    <row r="60" spans="1:13" ht="49.5" customHeight="1">
      <c r="A60" s="222" t="s">
        <v>182</v>
      </c>
      <c r="B60" s="178">
        <f>'Q1'!$S$67</f>
        <v>0</v>
      </c>
      <c r="C60" s="179">
        <f>'Q2'!$S$67</f>
        <v>0</v>
      </c>
      <c r="D60" s="179">
        <f>'Q3'!$S$67</f>
        <v>0</v>
      </c>
      <c r="E60" s="242">
        <f>'Q4'!$S$67</f>
        <v>0</v>
      </c>
      <c r="F60" s="245">
        <f>SUM(B60:E60)</f>
        <v>0</v>
      </c>
      <c r="G60" s="457"/>
      <c r="H60" s="457"/>
      <c r="I60" s="457"/>
      <c r="J60" s="458"/>
      <c r="K60"/>
      <c r="L60"/>
      <c r="M60"/>
    </row>
    <row r="61" spans="1:13" ht="49.5" customHeight="1">
      <c r="A61" s="233" t="s">
        <v>183</v>
      </c>
      <c r="B61" s="246">
        <f>'Q1'!$T$67</f>
        <v>0</v>
      </c>
      <c r="C61" s="247">
        <f>'Q2'!$T$67</f>
        <v>0</v>
      </c>
      <c r="D61" s="247">
        <f>'Q3'!$T$67</f>
        <v>0</v>
      </c>
      <c r="E61" s="248">
        <f>'Q4'!$T$67</f>
        <v>0</v>
      </c>
      <c r="F61" s="249">
        <f>SUM(B61:E61)</f>
        <v>0</v>
      </c>
      <c r="G61" s="460"/>
      <c r="H61" s="460"/>
      <c r="I61" s="460"/>
      <c r="J61" s="461"/>
      <c r="K61"/>
      <c r="L61"/>
      <c r="M61"/>
    </row>
    <row r="62" spans="1:13" ht="41.25" customHeight="1">
      <c r="A62" s="449" t="s">
        <v>24</v>
      </c>
      <c r="B62" s="450"/>
      <c r="C62" s="450"/>
      <c r="D62" s="450"/>
      <c r="E62" s="450"/>
      <c r="F62" s="450"/>
      <c r="G62" s="450"/>
      <c r="H62" s="450"/>
      <c r="I62" s="450"/>
      <c r="J62" s="452"/>
      <c r="K62"/>
      <c r="L62"/>
      <c r="M62"/>
    </row>
    <row r="63" spans="1:13" ht="41.25" customHeight="1">
      <c r="A63" s="213" t="s">
        <v>172</v>
      </c>
      <c r="B63" s="250">
        <f ca="1">'Q1'!$AN$60</f>
        <v>0</v>
      </c>
      <c r="C63" s="251">
        <f ca="1">'Q2'!$AN$60</f>
        <v>0</v>
      </c>
      <c r="D63" s="251">
        <f ca="1">'Q3'!$AN$60</f>
        <v>0</v>
      </c>
      <c r="E63" s="252">
        <f ca="1">'Q4'!$AN$60</f>
        <v>0</v>
      </c>
      <c r="F63" s="253">
        <f ca="1">'Client ID Key'!I501</f>
        <v>0</v>
      </c>
      <c r="G63" s="447" t="s">
        <v>151</v>
      </c>
      <c r="H63" s="447"/>
      <c r="I63" s="447"/>
      <c r="J63" s="448"/>
      <c r="K63"/>
      <c r="L63"/>
      <c r="M63"/>
    </row>
    <row r="64" spans="1:13" ht="41.25" customHeight="1">
      <c r="A64" s="218" t="s">
        <v>184</v>
      </c>
      <c r="B64" s="202">
        <f>'Q1'!$V$67</f>
        <v>0</v>
      </c>
      <c r="C64" s="254">
        <f>'Q2'!$V$67</f>
        <v>0</v>
      </c>
      <c r="D64" s="254">
        <f>'Q3'!$V$67</f>
        <v>0</v>
      </c>
      <c r="E64" s="255">
        <f>'Q4'!$V$67</f>
        <v>0</v>
      </c>
      <c r="F64" s="256">
        <f>SUM(B64:E64)</f>
        <v>0</v>
      </c>
      <c r="G64" s="464" t="s">
        <v>173</v>
      </c>
      <c r="H64" s="464"/>
      <c r="I64" s="464"/>
      <c r="J64" s="465"/>
      <c r="K64"/>
      <c r="L64"/>
      <c r="M64"/>
    </row>
    <row r="65" spans="1:13" ht="46.5" customHeight="1">
      <c r="A65" s="257" t="s">
        <v>185</v>
      </c>
      <c r="B65" s="202">
        <f>'Q1'!$W$67</f>
        <v>0</v>
      </c>
      <c r="C65" s="254">
        <f>'Q2'!$W$67</f>
        <v>0</v>
      </c>
      <c r="D65" s="254">
        <f>'Q3'!$W$67</f>
        <v>0</v>
      </c>
      <c r="E65" s="255">
        <f>'Q4'!$W$67</f>
        <v>0</v>
      </c>
      <c r="F65" s="203">
        <f>SUM(B65:E65)</f>
        <v>0</v>
      </c>
      <c r="G65" s="466"/>
      <c r="H65" s="466"/>
      <c r="I65" s="466"/>
      <c r="J65" s="467"/>
      <c r="K65"/>
      <c r="L65"/>
      <c r="M65"/>
    </row>
    <row r="66" spans="1:13" ht="41.25" customHeight="1">
      <c r="A66" s="233" t="s">
        <v>93</v>
      </c>
      <c r="B66" s="208">
        <f>'Q1'!$X$67</f>
        <v>0</v>
      </c>
      <c r="C66" s="258">
        <f>'Q2'!$X$67</f>
        <v>0</v>
      </c>
      <c r="D66" s="258">
        <f>'Q3'!$X$67</f>
        <v>0</v>
      </c>
      <c r="E66" s="259">
        <f>'Q4'!$X$67</f>
        <v>0</v>
      </c>
      <c r="F66" s="228">
        <f>SUM(B66:E66)</f>
        <v>0</v>
      </c>
      <c r="G66" s="468"/>
      <c r="H66" s="468"/>
      <c r="I66" s="468"/>
      <c r="J66" s="469"/>
      <c r="K66"/>
      <c r="L66"/>
      <c r="M66"/>
    </row>
    <row r="67" spans="1:13" ht="41.25" customHeight="1">
      <c r="A67" s="449" t="s">
        <v>25</v>
      </c>
      <c r="B67" s="450"/>
      <c r="C67" s="450"/>
      <c r="D67" s="450"/>
      <c r="E67" s="450"/>
      <c r="F67" s="473"/>
      <c r="G67" s="450"/>
      <c r="H67" s="450"/>
      <c r="I67" s="450"/>
      <c r="J67" s="452"/>
      <c r="K67"/>
      <c r="L67"/>
      <c r="M67"/>
    </row>
    <row r="68" spans="1:13" ht="41.25" customHeight="1">
      <c r="A68" s="213" t="s">
        <v>172</v>
      </c>
      <c r="B68" s="214">
        <f ca="1">'Q1'!$AO$60</f>
        <v>0</v>
      </c>
      <c r="C68" s="215">
        <f ca="1">'Q2'!$AO$60</f>
        <v>0</v>
      </c>
      <c r="D68" s="215">
        <f ca="1">'Q3'!$AO$60</f>
        <v>0</v>
      </c>
      <c r="E68" s="216">
        <f ca="1">'Q4'!$AO$60</f>
        <v>0</v>
      </c>
      <c r="F68" s="217">
        <f ca="1">'Client ID Key'!J501</f>
        <v>0</v>
      </c>
      <c r="G68" s="446" t="s">
        <v>151</v>
      </c>
      <c r="H68" s="447"/>
      <c r="I68" s="447"/>
      <c r="J68" s="448"/>
      <c r="K68"/>
      <c r="L68"/>
      <c r="M68"/>
    </row>
    <row r="69" spans="1:13" ht="41.25" customHeight="1">
      <c r="A69" s="218" t="s">
        <v>94</v>
      </c>
      <c r="B69" s="260">
        <f>'Q1'!$Z$67</f>
        <v>0</v>
      </c>
      <c r="C69" s="261">
        <f>'Q2'!$Z$67</f>
        <v>0</v>
      </c>
      <c r="D69" s="261">
        <f>'Q3'!$Z$67</f>
        <v>0</v>
      </c>
      <c r="E69" s="262">
        <f>'Q4'!$Z$67</f>
        <v>0</v>
      </c>
      <c r="F69" s="263">
        <f>SUM(B69:E69)</f>
        <v>0</v>
      </c>
      <c r="G69" s="470" t="s">
        <v>173</v>
      </c>
      <c r="H69" s="464"/>
      <c r="I69" s="464"/>
      <c r="J69" s="465"/>
      <c r="K69"/>
      <c r="L69"/>
      <c r="M69"/>
    </row>
    <row r="70" spans="1:13" ht="41.25" customHeight="1">
      <c r="A70" s="233" t="s">
        <v>95</v>
      </c>
      <c r="B70" s="234">
        <f>'Q1'!$AA$67</f>
        <v>0</v>
      </c>
      <c r="C70" s="235">
        <f>'Q2'!$AA$67</f>
        <v>0</v>
      </c>
      <c r="D70" s="235">
        <f>'Q3'!$AA$67</f>
        <v>0</v>
      </c>
      <c r="E70" s="236">
        <f>'Q4'!$AA$67</f>
        <v>0</v>
      </c>
      <c r="F70" s="264">
        <f>SUM(B70:E70)</f>
        <v>0</v>
      </c>
      <c r="G70" s="471"/>
      <c r="H70" s="468"/>
      <c r="I70" s="468"/>
      <c r="J70" s="469"/>
      <c r="K70"/>
      <c r="L70"/>
      <c r="M70"/>
    </row>
    <row r="71" spans="1:13" ht="41.25" customHeight="1">
      <c r="A71" s="449" t="s">
        <v>26</v>
      </c>
      <c r="B71" s="450"/>
      <c r="C71" s="450"/>
      <c r="D71" s="450"/>
      <c r="E71" s="450"/>
      <c r="F71" s="451"/>
      <c r="G71" s="450"/>
      <c r="H71" s="450"/>
      <c r="I71" s="450"/>
      <c r="J71" s="452"/>
      <c r="K71"/>
      <c r="L71"/>
      <c r="M71"/>
    </row>
    <row r="72" spans="1:13" ht="41.25" customHeight="1">
      <c r="A72" s="213" t="s">
        <v>172</v>
      </c>
      <c r="B72" s="214">
        <f ca="1">'Q1'!$AP$60</f>
        <v>0</v>
      </c>
      <c r="C72" s="215">
        <f ca="1">'Q2'!$AP$60</f>
        <v>0</v>
      </c>
      <c r="D72" s="215">
        <f ca="1">'Q3'!$AP$60</f>
        <v>0</v>
      </c>
      <c r="E72" s="216">
        <f ca="1">'Q4'!$AP$60</f>
        <v>0</v>
      </c>
      <c r="F72" s="217">
        <f ca="1">'Client ID Key'!K501</f>
        <v>0</v>
      </c>
      <c r="G72" s="446" t="s">
        <v>151</v>
      </c>
      <c r="H72" s="447"/>
      <c r="I72" s="447"/>
      <c r="J72" s="448"/>
      <c r="K72"/>
      <c r="L72"/>
      <c r="M72"/>
    </row>
    <row r="73" spans="1:13" ht="48" customHeight="1">
      <c r="A73" s="218" t="s">
        <v>186</v>
      </c>
      <c r="B73" s="230">
        <f>'Q1'!$AC$67</f>
        <v>0</v>
      </c>
      <c r="C73" s="231">
        <f>'Q2'!$AC$67</f>
        <v>0</v>
      </c>
      <c r="D73" s="231">
        <f>'Q3'!$AC$67</f>
        <v>0</v>
      </c>
      <c r="E73" s="232">
        <f>'Q4'!$AC$67</f>
        <v>0</v>
      </c>
      <c r="F73" s="221">
        <f>SUM(B73:E73)</f>
        <v>0</v>
      </c>
      <c r="G73" s="453" t="s">
        <v>173</v>
      </c>
      <c r="H73" s="454"/>
      <c r="I73" s="454"/>
      <c r="J73" s="455"/>
      <c r="K73"/>
      <c r="L73"/>
      <c r="M73"/>
    </row>
    <row r="74" spans="1:13" ht="47.25" customHeight="1">
      <c r="A74" s="257" t="s">
        <v>187</v>
      </c>
      <c r="B74" s="230">
        <f>'Q1'!$AD$67</f>
        <v>0</v>
      </c>
      <c r="C74" s="231">
        <f>'Q2'!$AD$67</f>
        <v>0</v>
      </c>
      <c r="D74" s="231">
        <f>'Q3'!$AD$67</f>
        <v>0</v>
      </c>
      <c r="E74" s="232">
        <f>'Q4'!$AD$67</f>
        <v>0</v>
      </c>
      <c r="F74" s="263">
        <f>SUM(B74:E74)</f>
        <v>0</v>
      </c>
      <c r="G74" s="456"/>
      <c r="H74" s="457"/>
      <c r="I74" s="457"/>
      <c r="J74" s="458"/>
      <c r="K74"/>
      <c r="L74"/>
      <c r="M74"/>
    </row>
    <row r="75" spans="1:13" ht="47.25" customHeight="1">
      <c r="A75" s="233" t="s">
        <v>188</v>
      </c>
      <c r="B75" s="230">
        <f>'Q1'!$AE$67</f>
        <v>0</v>
      </c>
      <c r="C75" s="231">
        <f>'Q2'!$AE$67</f>
        <v>0</v>
      </c>
      <c r="D75" s="231">
        <f>'Q3'!$AE$67</f>
        <v>0</v>
      </c>
      <c r="E75" s="232">
        <f>'Q4'!$AE$67</f>
        <v>0</v>
      </c>
      <c r="F75" s="229">
        <f>SUM(B75:E75)</f>
        <v>0</v>
      </c>
      <c r="G75" s="456"/>
      <c r="H75" s="457"/>
      <c r="I75" s="457"/>
      <c r="J75" s="458"/>
      <c r="K75"/>
      <c r="L75"/>
      <c r="M75"/>
    </row>
    <row r="76" spans="1:13" ht="51" customHeight="1">
      <c r="A76" s="265" t="s">
        <v>189</v>
      </c>
      <c r="B76" s="234">
        <f>'Q1'!$AF$67</f>
        <v>0</v>
      </c>
      <c r="C76" s="235">
        <f>'Q2'!$AF$67</f>
        <v>0</v>
      </c>
      <c r="D76" s="235">
        <f>'Q3'!$AF$67</f>
        <v>0</v>
      </c>
      <c r="E76" s="236">
        <f>'Q4'!$AF$67</f>
        <v>0</v>
      </c>
      <c r="F76" s="266">
        <f>SUM(B76:E76)</f>
        <v>0</v>
      </c>
      <c r="G76" s="459"/>
      <c r="H76" s="460"/>
      <c r="I76" s="460"/>
      <c r="J76" s="461"/>
      <c r="K76"/>
      <c r="L76"/>
      <c r="M76"/>
    </row>
  </sheetData>
  <sheetProtection algorithmName="SHA-512" hashValue="9qqOwp44c9LSXXBebDDimWYuHtPAcRd4gDYBG8c/xN8FfrVrRT5vz/VzP6OHqhJmewg9KXeo1aB/nzUOOhzXWg==" saltValue="bS/gG7FJWm79Kg1Bnt00rw==" spinCount="100000" sheet="1" objects="1" scenarios="1"/>
  <mergeCells count="32">
    <mergeCell ref="G73:J76"/>
    <mergeCell ref="G72:J72"/>
    <mergeCell ref="G56:J56"/>
    <mergeCell ref="G43:J49"/>
    <mergeCell ref="G52:J54"/>
    <mergeCell ref="G57:J61"/>
    <mergeCell ref="G64:J66"/>
    <mergeCell ref="G69:J70"/>
    <mergeCell ref="A55:J55"/>
    <mergeCell ref="A62:J62"/>
    <mergeCell ref="A67:J67"/>
    <mergeCell ref="A71:J71"/>
    <mergeCell ref="G68:J68"/>
    <mergeCell ref="G63:J63"/>
    <mergeCell ref="G33:J40"/>
    <mergeCell ref="A41:J41"/>
    <mergeCell ref="G42:J42"/>
    <mergeCell ref="A50:J50"/>
    <mergeCell ref="G51:J51"/>
    <mergeCell ref="A18:J18"/>
    <mergeCell ref="G19:J23"/>
    <mergeCell ref="A24:J24"/>
    <mergeCell ref="A32:J32"/>
    <mergeCell ref="G25:J31"/>
    <mergeCell ref="K3:M4"/>
    <mergeCell ref="G8:J17"/>
    <mergeCell ref="A7:J7"/>
    <mergeCell ref="G1:J1"/>
    <mergeCell ref="G3:J3"/>
    <mergeCell ref="G4:J4"/>
    <mergeCell ref="G5:J5"/>
    <mergeCell ref="G2:J2"/>
  </mergeCells>
  <dataValidations count="2">
    <dataValidation allowBlank="1" showInputMessage="1" showErrorMessage="1" prompt="This total should not be a sum of the values from each quarter, as an individual may be provided the same services each quarter. This amount populates from the &quot;Client ID Key&quot;, please check User Guide for more info" sqref="F56" xr:uid="{936FCA72-E6B4-4FB8-BDBB-A0BBF60CB4F1}"/>
    <dataValidation allowBlank="1" showInputMessage="1" showErrorMessage="1" promptTitle="Please Note:" prompt="This total should not be a sum of the values from each quarter, as an individual may be provided the same services each quarter. This amount populates from the &quot;Client ID Key&quot;, please check User Guide for more info" sqref="F63 F51 F42 F72 F68" xr:uid="{61DE95A6-264A-4D83-9506-CB823BCD5F79}"/>
  </dataValidation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517e41-0bd8-41cc-857c-7d45df7ec448">
      <Terms xmlns="http://schemas.microsoft.com/office/infopath/2007/PartnerControls"/>
    </lcf76f155ced4ddcb4097134ff3c332f>
    <TaxCatchAll xmlns="ea2c6e17-cce0-4550-8ff4-1e8253fb23e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706D67991FEEC4C98050C3F1B8F8B9F" ma:contentTypeVersion="14" ma:contentTypeDescription="Create a new document." ma:contentTypeScope="" ma:versionID="4969f0d6cc48cb7d5625889318b458d1">
  <xsd:schema xmlns:xsd="http://www.w3.org/2001/XMLSchema" xmlns:xs="http://www.w3.org/2001/XMLSchema" xmlns:p="http://schemas.microsoft.com/office/2006/metadata/properties" xmlns:ns2="10517e41-0bd8-41cc-857c-7d45df7ec448" xmlns:ns3="ea2c6e17-cce0-4550-8ff4-1e8253fb23e9" targetNamespace="http://schemas.microsoft.com/office/2006/metadata/properties" ma:root="true" ma:fieldsID="c54e70afb720f7892a2190b05715f3e5" ns2:_="" ns3:_="">
    <xsd:import namespace="10517e41-0bd8-41cc-857c-7d45df7ec448"/>
    <xsd:import namespace="ea2c6e17-cce0-4550-8ff4-1e8253fb23e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17e41-0bd8-41cc-857c-7d45df7ec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8ab95b9-39aa-4b9d-a2e7-0451eedf9b8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2c6e17-cce0-4550-8ff4-1e8253fb23e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440eb83e-29e1-4d33-9647-09fe9e922bab}" ma:internalName="TaxCatchAll" ma:showField="CatchAllData" ma:web="ea2c6e17-cce0-4550-8ff4-1e8253fb23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CAAF1B-2E3D-4945-93AB-947B91EA0E4E}"/>
</file>

<file path=customXml/itemProps2.xml><?xml version="1.0" encoding="utf-8"?>
<ds:datastoreItem xmlns:ds="http://schemas.openxmlformats.org/officeDocument/2006/customXml" ds:itemID="{1732C949-D1ED-4758-9F7A-603AFB408FA1}"/>
</file>

<file path=customXml/itemProps3.xml><?xml version="1.0" encoding="utf-8"?>
<ds:datastoreItem xmlns:ds="http://schemas.openxmlformats.org/officeDocument/2006/customXml" ds:itemID="{0B0505EE-4D6E-4D6F-82D9-D9C7826D313B}"/>
</file>

<file path=docProps/app.xml><?xml version="1.0" encoding="utf-8"?>
<Properties xmlns="http://schemas.openxmlformats.org/officeDocument/2006/extended-properties" xmlns:vt="http://schemas.openxmlformats.org/officeDocument/2006/docPropsVTypes">
  <Application>Microsoft Excel Online</Application>
  <Manager/>
  <Company>State of Tennessee: Finance &amp; Administration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Renee Howell</dc:creator>
  <cp:keywords/>
  <dc:description/>
  <cp:lastModifiedBy>Poulton, Chase</cp:lastModifiedBy>
  <cp:revision/>
  <dcterms:created xsi:type="dcterms:W3CDTF">2016-07-28T18:25:10Z</dcterms:created>
  <dcterms:modified xsi:type="dcterms:W3CDTF">2025-09-11T20:09:27Z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0x0101005706D67991FEEC4C98050C3F1B8F8B9F</vt:lpwstr>
  </property>
  <property fmtid="{D5CDD505-2E9C-101B-9397-08002B2CF9AE}" pid="3" name="MediaServiceImageTags">
    <vt:lpwstr/>
  </property>
</Properties>
</file>